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870" windowWidth="20640" windowHeight="10020" firstSheet="1" activeTab="11"/>
  </bookViews>
  <sheets>
    <sheet name="Page de garde" sheetId="25" r:id="rId1"/>
    <sheet name=" Demo 1" sheetId="6" r:id="rId2"/>
    <sheet name=" Demo 2" sheetId="5" r:id="rId3"/>
    <sheet name=" EDUC1" sheetId="7" r:id="rId4"/>
    <sheet name="EDUC2" sheetId="8" r:id="rId5"/>
    <sheet name="EMPLOII1" sheetId="9" r:id="rId6"/>
    <sheet name="EMPLOII2" sheetId="10" r:id="rId7"/>
    <sheet name="EMPLOII2.1" sheetId="12" r:id="rId8"/>
    <sheet name="EMPLOII3" sheetId="13" r:id="rId9"/>
    <sheet name="EMPLOII3.1" sheetId="11" r:id="rId10"/>
    <sheet name="MENAGE " sheetId="23" r:id="rId11"/>
    <sheet name="LOGEMENT " sheetId="26" r:id="rId12"/>
    <sheet name="MIG INTER " sheetId="21" r:id="rId13"/>
    <sheet name="MIG externe" sheetId="22" r:id="rId14"/>
  </sheets>
  <externalReferences>
    <externalReference r:id="rId15"/>
  </externalReferences>
  <definedNames>
    <definedName name="Print_Area" localSheetId="10">'MENAGE '!$A$1:$I$487</definedName>
    <definedName name="_xlnm.Print_Area" localSheetId="1">' Demo 1'!$A$1:$L$196</definedName>
    <definedName name="_xlnm.Print_Area" localSheetId="2">' Demo 2'!$A$1:$G$126</definedName>
    <definedName name="_xlnm.Print_Area" localSheetId="3">' EDUC1'!$A$1:$H$248</definedName>
    <definedName name="_xlnm.Print_Area" localSheetId="4">EDUC2!$A$1:$G$126</definedName>
    <definedName name="_xlnm.Print_Area" localSheetId="5">EMPLOII1!$A$1:$H$201</definedName>
    <definedName name="_xlnm.Print_Area" localSheetId="6">EMPLOII2!$A$1:$G$134</definedName>
    <definedName name="_xlnm.Print_Area" localSheetId="7">EMPLOII2.1!$A$1:$L$212</definedName>
    <definedName name="_xlnm.Print_Area" localSheetId="8">EMPLOII3!$A$1:$H$125</definedName>
    <definedName name="_xlnm.Print_Area" localSheetId="9">EMPLOII3.1!$A$1:$L$142</definedName>
    <definedName name="_xlnm.Print_Area" localSheetId="11">'LOGEMENT '!$A$1:$I$708</definedName>
    <definedName name="_xlnm.Print_Area" localSheetId="10">'MENAGE '!$A$1:$I$487</definedName>
    <definedName name="_xlnm.Print_Area" localSheetId="13">'MIG externe'!$A$1:$K$139</definedName>
    <definedName name="_xlnm.Print_Area" localSheetId="12">'MIG INTER '!$A$1:$L$232</definedName>
  </definedNames>
  <calcPr calcId="144525"/>
</workbook>
</file>

<file path=xl/calcChain.xml><?xml version="1.0" encoding="utf-8"?>
<calcChain xmlns="http://schemas.openxmlformats.org/spreadsheetml/2006/main">
  <c r="D117" i="22" l="1"/>
  <c r="D104" i="22"/>
  <c r="D91" i="22"/>
  <c r="D78" i="22"/>
  <c r="D65" i="22"/>
  <c r="D52" i="22"/>
  <c r="D39" i="22"/>
  <c r="D26" i="22"/>
  <c r="D13" i="22"/>
  <c r="E185" i="21" l="1"/>
  <c r="D185" i="21"/>
  <c r="E159" i="21"/>
  <c r="D146" i="21"/>
  <c r="E198" i="21" l="1"/>
  <c r="E146" i="21"/>
  <c r="E183" i="9" l="1"/>
  <c r="E95" i="9"/>
  <c r="E108" i="9"/>
  <c r="E83" i="9"/>
  <c r="B36" i="13" l="1"/>
  <c r="B35" i="13"/>
  <c r="B34" i="13"/>
  <c r="B33" i="13"/>
  <c r="B32" i="13"/>
  <c r="B31" i="13"/>
  <c r="B30" i="13"/>
  <c r="B29" i="13"/>
  <c r="B28" i="13"/>
  <c r="B24" i="13"/>
  <c r="B23" i="13"/>
  <c r="B22" i="13"/>
  <c r="B21" i="13"/>
  <c r="B20" i="13"/>
  <c r="B19" i="13"/>
  <c r="B18" i="13"/>
  <c r="B17" i="13"/>
  <c r="B16" i="13"/>
  <c r="B109" i="13"/>
  <c r="B108" i="13"/>
  <c r="B107" i="13"/>
  <c r="B105" i="13"/>
  <c r="B104" i="13"/>
  <c r="B103" i="13"/>
  <c r="B96" i="13"/>
  <c r="B95" i="13"/>
  <c r="B94" i="13"/>
  <c r="B92" i="13"/>
  <c r="B91" i="13"/>
  <c r="B90" i="13"/>
  <c r="B84" i="13"/>
  <c r="B83" i="13"/>
  <c r="B82" i="13"/>
  <c r="B80" i="13"/>
  <c r="B79" i="13"/>
  <c r="B78" i="13"/>
  <c r="B72" i="13"/>
  <c r="B71" i="13"/>
  <c r="B70" i="13"/>
  <c r="B69" i="13"/>
  <c r="B68" i="13"/>
  <c r="B67" i="13"/>
  <c r="B66" i="13"/>
  <c r="B65" i="13"/>
  <c r="B64" i="13"/>
  <c r="B60" i="13"/>
  <c r="B59" i="13"/>
  <c r="B58" i="13"/>
  <c r="B57" i="13"/>
  <c r="B56" i="13"/>
  <c r="B55" i="13"/>
  <c r="B54" i="13"/>
  <c r="B53" i="13"/>
  <c r="B52" i="13"/>
  <c r="B48" i="13"/>
  <c r="B47" i="13"/>
  <c r="B46" i="13"/>
  <c r="B45" i="13"/>
  <c r="B44" i="13"/>
  <c r="B43" i="13"/>
  <c r="B42" i="13"/>
  <c r="B41" i="13"/>
  <c r="B40" i="13"/>
  <c r="B12" i="13"/>
  <c r="B11" i="13"/>
  <c r="B10" i="13"/>
  <c r="B9" i="13"/>
  <c r="B8" i="13"/>
  <c r="B7" i="13"/>
  <c r="B6" i="13"/>
  <c r="B5" i="13"/>
  <c r="B4" i="13"/>
  <c r="B41" i="11" l="1"/>
  <c r="B40" i="11"/>
  <c r="B39" i="11"/>
  <c r="B38" i="11"/>
  <c r="B37" i="11"/>
  <c r="B36" i="11"/>
  <c r="B35" i="11"/>
  <c r="B34" i="11"/>
  <c r="B27" i="11"/>
  <c r="B26" i="11"/>
  <c r="B25" i="11"/>
  <c r="B24" i="11"/>
  <c r="B23" i="11"/>
  <c r="B22" i="11"/>
  <c r="B21" i="11"/>
  <c r="B20" i="11"/>
  <c r="B123" i="11"/>
  <c r="B122" i="11"/>
  <c r="B121" i="11"/>
  <c r="B119" i="11"/>
  <c r="B118" i="11"/>
  <c r="B110" i="11"/>
  <c r="B109" i="11"/>
  <c r="B108" i="11"/>
  <c r="B106" i="11"/>
  <c r="B105" i="11"/>
  <c r="B97" i="11"/>
  <c r="B96" i="11"/>
  <c r="B95" i="11"/>
  <c r="B93" i="11"/>
  <c r="B92" i="11"/>
  <c r="B81" i="11"/>
  <c r="B80" i="11"/>
  <c r="B79" i="11"/>
  <c r="B78" i="11"/>
  <c r="B77" i="11"/>
  <c r="B76" i="11"/>
  <c r="B75" i="11"/>
  <c r="B74" i="11"/>
  <c r="B68" i="11"/>
  <c r="B67" i="11"/>
  <c r="B66" i="11"/>
  <c r="B65" i="11"/>
  <c r="B64" i="11"/>
  <c r="B63" i="11"/>
  <c r="B62" i="11"/>
  <c r="B61" i="11"/>
  <c r="B54" i="11"/>
  <c r="B53" i="11"/>
  <c r="B52" i="11"/>
  <c r="B51" i="11"/>
  <c r="B50" i="11"/>
  <c r="B49" i="11"/>
  <c r="B48" i="11"/>
  <c r="B47" i="11"/>
  <c r="B13" i="11"/>
  <c r="B12" i="11"/>
  <c r="B11" i="11"/>
  <c r="B10" i="11"/>
  <c r="B9" i="11"/>
  <c r="B8" i="11"/>
  <c r="B7" i="11"/>
  <c r="B6" i="11"/>
  <c r="B33" i="11"/>
  <c r="B19" i="11"/>
  <c r="B117" i="11"/>
  <c r="B104" i="11"/>
  <c r="B91" i="11"/>
  <c r="B73" i="11"/>
  <c r="B60" i="11"/>
  <c r="B46" i="11"/>
  <c r="B5" i="11"/>
  <c r="B5" i="10"/>
  <c r="B5" i="12" s="1"/>
  <c r="B111" i="10"/>
  <c r="B126" i="12" s="1"/>
  <c r="B39" i="10"/>
  <c r="B43" i="12" s="1"/>
  <c r="B38" i="10"/>
  <c r="B42" i="12" s="1"/>
  <c r="B37" i="10"/>
  <c r="B41" i="12" s="1"/>
  <c r="B36" i="10"/>
  <c r="B40" i="12" s="1"/>
  <c r="B35" i="10"/>
  <c r="B39" i="12" s="1"/>
  <c r="B34" i="10"/>
  <c r="B38" i="12" s="1"/>
  <c r="B33" i="10"/>
  <c r="B37" i="12" s="1"/>
  <c r="B32" i="10"/>
  <c r="B36" i="12" s="1"/>
  <c r="B31" i="10"/>
  <c r="B35" i="12" s="1"/>
  <c r="B25" i="10"/>
  <c r="B27" i="12" s="1"/>
  <c r="B24" i="10"/>
  <c r="B26" i="12" s="1"/>
  <c r="B23" i="10"/>
  <c r="B25" i="12" s="1"/>
  <c r="B22" i="10"/>
  <c r="B24" i="12" s="1"/>
  <c r="B21" i="10"/>
  <c r="B23" i="12" s="1"/>
  <c r="B20" i="10"/>
  <c r="B22" i="12" s="1"/>
  <c r="B19" i="10"/>
  <c r="B21" i="12" s="1"/>
  <c r="B18" i="10"/>
  <c r="B20" i="12" s="1"/>
  <c r="B17" i="10"/>
  <c r="B19" i="12" s="1"/>
  <c r="B117" i="10"/>
  <c r="B132" i="12" s="1"/>
  <c r="B116" i="10"/>
  <c r="B131" i="12" s="1"/>
  <c r="B115" i="10"/>
  <c r="B130" i="12" s="1"/>
  <c r="B113" i="10"/>
  <c r="B128" i="12" s="1"/>
  <c r="B112" i="10"/>
  <c r="B127" i="12" s="1"/>
  <c r="B103" i="10"/>
  <c r="B117" i="12" s="1"/>
  <c r="B102" i="10"/>
  <c r="B116" i="12" s="1"/>
  <c r="B101" i="10"/>
  <c r="B115" i="12" s="1"/>
  <c r="B99" i="10"/>
  <c r="B113" i="12" s="1"/>
  <c r="B98" i="10"/>
  <c r="B112" i="12" s="1"/>
  <c r="B97" i="10"/>
  <c r="B111" i="12" s="1"/>
  <c r="B91" i="10"/>
  <c r="B103" i="12" s="1"/>
  <c r="B90" i="10"/>
  <c r="B102" i="12" s="1"/>
  <c r="B89" i="10"/>
  <c r="B101" i="12" s="1"/>
  <c r="B87" i="10"/>
  <c r="B99" i="12" s="1"/>
  <c r="B86" i="10"/>
  <c r="B98" i="12" s="1"/>
  <c r="B85" i="10"/>
  <c r="B97" i="12" s="1"/>
  <c r="B78" i="10"/>
  <c r="B87" i="12" s="1"/>
  <c r="B77" i="10"/>
  <c r="B86" i="12" s="1"/>
  <c r="B76" i="10"/>
  <c r="B85" i="12" s="1"/>
  <c r="B75" i="10"/>
  <c r="B84" i="12" s="1"/>
  <c r="B74" i="10"/>
  <c r="B83" i="12" s="1"/>
  <c r="B73" i="10"/>
  <c r="B82" i="12" s="1"/>
  <c r="B72" i="10"/>
  <c r="B81" i="12" s="1"/>
  <c r="B71" i="10"/>
  <c r="B80" i="12" s="1"/>
  <c r="B70" i="10"/>
  <c r="B79" i="12" s="1"/>
  <c r="B65" i="10"/>
  <c r="B64" i="10"/>
  <c r="B63" i="10"/>
  <c r="B62" i="10"/>
  <c r="B61" i="10"/>
  <c r="B60" i="10"/>
  <c r="B59" i="10"/>
  <c r="B58" i="10"/>
  <c r="B57" i="10"/>
  <c r="B65" i="12" s="1"/>
  <c r="B44" i="10"/>
  <c r="B49" i="12" s="1"/>
  <c r="B52" i="10"/>
  <c r="B57" i="12" s="1"/>
  <c r="B51" i="10"/>
  <c r="B56" i="12" s="1"/>
  <c r="B50" i="10"/>
  <c r="B55" i="12" s="1"/>
  <c r="B49" i="10"/>
  <c r="B54" i="12" s="1"/>
  <c r="B48" i="10"/>
  <c r="B53" i="12" s="1"/>
  <c r="B47" i="10"/>
  <c r="B52" i="12" s="1"/>
  <c r="B46" i="10"/>
  <c r="B51" i="12" s="1"/>
  <c r="B45" i="10"/>
  <c r="B50" i="12" s="1"/>
  <c r="B13" i="10"/>
  <c r="B13" i="12" s="1"/>
  <c r="B12" i="10"/>
  <c r="B12" i="12" s="1"/>
  <c r="B11" i="10"/>
  <c r="B11" i="12" s="1"/>
  <c r="B10" i="10"/>
  <c r="B10" i="12" s="1"/>
  <c r="B9" i="10"/>
  <c r="B9" i="12" s="1"/>
  <c r="B8" i="10"/>
  <c r="B8" i="12" s="1"/>
  <c r="B7" i="10"/>
  <c r="B7" i="12" s="1"/>
  <c r="B6" i="10"/>
  <c r="B6" i="12" s="1"/>
  <c r="B67" i="12" l="1"/>
  <c r="B68" i="12"/>
  <c r="B69" i="12"/>
  <c r="B73" i="12"/>
  <c r="B71" i="12"/>
  <c r="B72" i="12"/>
  <c r="B66" i="12"/>
  <c r="B70" i="12"/>
  <c r="E170" i="9"/>
  <c r="E158" i="9"/>
  <c r="E145" i="9"/>
  <c r="E133" i="9"/>
  <c r="E120" i="9"/>
</calcChain>
</file>

<file path=xl/sharedStrings.xml><?xml version="1.0" encoding="utf-8"?>
<sst xmlns="http://schemas.openxmlformats.org/spreadsheetml/2006/main" count="5693" uniqueCount="656">
  <si>
    <t>سكرة</t>
  </si>
  <si>
    <t>Soukra</t>
  </si>
  <si>
    <t>رواد</t>
  </si>
  <si>
    <t>Raoued</t>
  </si>
  <si>
    <t>قلعة الاندلس</t>
  </si>
  <si>
    <t>kalaât El Andalous</t>
  </si>
  <si>
    <t>سيدي ثابت</t>
  </si>
  <si>
    <t>Sidi Thabet</t>
  </si>
  <si>
    <t>حي التضامن</t>
  </si>
  <si>
    <t>Cité Ettathamen</t>
  </si>
  <si>
    <t>المنيهلة</t>
  </si>
  <si>
    <t>EL Mnihla</t>
  </si>
  <si>
    <t>المجموع</t>
  </si>
  <si>
    <t>Total</t>
  </si>
  <si>
    <t>مجموع  الجمهورية</t>
  </si>
  <si>
    <t>Total Tunisie</t>
  </si>
  <si>
    <t xml:space="preserve">أرمل 
Veuf
</t>
  </si>
  <si>
    <t xml:space="preserve">متزوج 
Marié
</t>
  </si>
  <si>
    <t>أعزب 
célibataire</t>
  </si>
  <si>
    <t>المعتمدية</t>
  </si>
  <si>
    <t>مطلق 
Divorcé</t>
  </si>
  <si>
    <t>Délégtion</t>
  </si>
  <si>
    <t>أريانة المدينة</t>
  </si>
  <si>
    <t>4 - 0 
ans/سنوات</t>
  </si>
  <si>
    <t>9 -5
 ans/سنوات</t>
  </si>
  <si>
    <t>14 - 10 
 ans/سنة</t>
  </si>
  <si>
    <t>19 - 15 
 ans/سنة</t>
  </si>
  <si>
    <t>29 - 20
 ans/سنة</t>
  </si>
  <si>
    <t>39 - 30
 ans/سنة</t>
  </si>
  <si>
    <t>عالي 
Supérieur</t>
  </si>
  <si>
    <t>ثانوي 
Secondaire</t>
  </si>
  <si>
    <t xml:space="preserve">إبتدائي 
Primaire </t>
  </si>
  <si>
    <t>لا شيء
Néant</t>
  </si>
  <si>
    <t>49- 40 
 ans/سنة</t>
  </si>
  <si>
    <t>60 
سنة فما فوق ans et plus</t>
  </si>
  <si>
    <t xml:space="preserve">نسبة التمدرس 
6 - 14 سنة 
 scolarisation 
6-14  </t>
  </si>
  <si>
    <t xml:space="preserve">نسبة التمدرس بالتعليم العالي 
19 - 24 سنة Scolarisation au supérieur 19 - 24 ans </t>
  </si>
  <si>
    <t>النشطون المشتغلون
Actifs Occupés</t>
  </si>
  <si>
    <t>العاطلون
 Chomeurs</t>
  </si>
  <si>
    <t xml:space="preserve">غير الناشطين 
Non actifs </t>
  </si>
  <si>
    <t xml:space="preserve">نسبة االنشاط
taux d'activité
 </t>
  </si>
  <si>
    <t>نسبة البطالة
taux de chomage</t>
  </si>
  <si>
    <t>29 - 25 
 ans/سنة</t>
  </si>
  <si>
    <t>34 - 30 
 ans/سنة</t>
  </si>
  <si>
    <t>39 - 35
 ans/سنة</t>
  </si>
  <si>
    <t>44 - 40
 ans/سنة</t>
  </si>
  <si>
    <t>49- 45 
 ans/سنة</t>
  </si>
  <si>
    <t>الفلاحة و الصيد البحري
Agriculture et peche</t>
  </si>
  <si>
    <t>غير مصرح به
Non Declaré</t>
  </si>
  <si>
    <t xml:space="preserve">الصناعات المعملية 
Industrie manufacturière </t>
  </si>
  <si>
    <t>البناء و الأشغال العامة 
Batiment et travaux publiques</t>
  </si>
  <si>
    <t>النقل و المواصلات 
Transport</t>
  </si>
  <si>
    <t>خدمات أخرى
Autres services</t>
  </si>
  <si>
    <t>المناجم و الطاقة 
Mines  et énergie</t>
  </si>
  <si>
    <t>التربية و الصحة              والخدمات الادارية
Education, Santé et services administratifs</t>
  </si>
  <si>
    <t xml:space="preserve">المشتغلون 15 سنة فما فوق
les occupés  15ans et plus
 </t>
  </si>
  <si>
    <t>الحراك العام         
Mobilité générale</t>
  </si>
  <si>
    <t>الهجرة على مستوى المعتمديات
migration au niveau délégation</t>
  </si>
  <si>
    <t>صافي الهجرة
Solde migratoire</t>
  </si>
  <si>
    <t>العمل
emploi</t>
  </si>
  <si>
    <t>الزواج
mariage</t>
  </si>
  <si>
    <t>اقتناء مسكن و تحسين ظروف السكن
acquisition  logement ou meilleur condition de vie</t>
  </si>
  <si>
    <t xml:space="preserve">مصاحبة الأسرة
Accompagnement de la famille
</t>
  </si>
  <si>
    <t>الدراسة
etudes</t>
  </si>
  <si>
    <t>أسباب أخرى
Autres</t>
  </si>
  <si>
    <t>المغادرون
Sortants</t>
  </si>
  <si>
    <t>الوافدون 
Entrants</t>
  </si>
  <si>
    <t>أسباب  المغادرة
Raisons de sortie</t>
  </si>
  <si>
    <t>الهجرة الخارجية
migration internationale</t>
  </si>
  <si>
    <t>الوافدون من الخارج
immigrants</t>
  </si>
  <si>
    <t>المغادرون الى الخارج
émigrants</t>
  </si>
  <si>
    <t>أسباب  المغادرة للخارج
Raisons d'émigration</t>
  </si>
  <si>
    <t>Délégation</t>
  </si>
  <si>
    <t>عدد السكان Population</t>
  </si>
  <si>
    <t>Ariana Ville</t>
  </si>
  <si>
    <t xml:space="preserve">نسبة بطالة  أصحاب الشهائد العليا 
 Taux de   chômage  des diplômés du superieurs </t>
  </si>
  <si>
    <t>نسبة الأمية 10 سنوات فما فوق
Analphabète%</t>
  </si>
  <si>
    <t xml:space="preserve">نسبة أمية الشباب 29-15 سنة Analph.jeunes  15-29 </t>
  </si>
  <si>
    <t>نسبة استعمال الأنترنات 5 سنوات فما فوق
%
 Utilisation internet 5 ans et plus</t>
  </si>
  <si>
    <t xml:space="preserve">السكان 10 سنوات فأكثر
 Population    10 ans et plus   </t>
  </si>
  <si>
    <t>--</t>
  </si>
  <si>
    <t xml:space="preserve">       وسط بلدي   مجموع الجنسين                                                                                                               Milieu Communal  Total sexe</t>
  </si>
  <si>
    <t xml:space="preserve">                 وسط غير بلدي  ذكور                                                                                                         Milieu non Communal  Masculin</t>
  </si>
  <si>
    <t xml:space="preserve">      وسط غير بلدي  إناث                                                                                                                       Milieu non Communal  Féminin</t>
  </si>
  <si>
    <t>مجموع الذكور مجموع الوسطين                                                                                                          Total Masculin  Total milieu</t>
  </si>
  <si>
    <t>مجموع الإناث  مجموع الوسطين                                                                                                             Total Féminin  Total milieu</t>
  </si>
  <si>
    <t xml:space="preserve">                 وسط غير بلدي  إناث                                                                                                     Milieu non Communal  Féminin</t>
  </si>
  <si>
    <t xml:space="preserve">    وسط  بلدي إناث                                                                                                                                    Milieu Communal  Féminin</t>
  </si>
  <si>
    <t xml:space="preserve">نسبة التمدرس 
6 - 14 سنة 
 scolarisation  6-14   </t>
  </si>
  <si>
    <t xml:space="preserve">     وسط  بلدي  ذكور                                                                                                                                  Milieu Communal  Masculin</t>
  </si>
  <si>
    <t xml:space="preserve">مجموع الوسطين    مجموع  الجنسين                                                                                                             Total milieu  Total sexe    </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</si>
  <si>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</si>
  <si>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</si>
  <si>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</si>
  <si>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ذكور                                                                                                                                  Milieu non Communal  Masculin</t>
  </si>
  <si>
    <t xml:space="preserve">      وسط غير بلدي  إناث                                                                                                                                                 Milieu non Communal  Féminin</t>
  </si>
  <si>
    <t xml:space="preserve">مجموع الوسطين    مجموع  الجنسين                                                                                                                               Total milieu  Total sexe   </t>
  </si>
  <si>
    <t>مجموع الذكور مجموع الوسطين                                                                                                                                   Total Masculin  Total milieu</t>
  </si>
  <si>
    <t>مجموع الإناث  مجموع الوسطين                                                                                                                                  Total Féminin  Total milieu</t>
  </si>
  <si>
    <t xml:space="preserve">مجموع الوسطين    مجموع  الجنسين                                                                                                                                             Total milieu  Total sexe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</si>
  <si>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</si>
  <si>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</si>
  <si>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</si>
  <si>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</si>
  <si>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غير بلدي  ذكور                                                                                                                                           Milieu non Communal  Masculin</t>
  </si>
  <si>
    <t xml:space="preserve">      وسط غير بلدي  إناث                                                                                                                                                       Milieu non Communal  Féminin</t>
  </si>
  <si>
    <t>مجموع الذكور مجموع الوسطين                                                                                                                        Total Masculin  Total milieu</t>
  </si>
  <si>
    <t xml:space="preserve">       وسط بلدي   مجموع الجنسين                                                                                                                        Milieu Communal  Total sexe</t>
  </si>
  <si>
    <t xml:space="preserve">     وسط  بلدي  ذكور                                                                                                                                        Milieu Communal  Masculin</t>
  </si>
  <si>
    <t xml:space="preserve">                           وسط غير بلدي  مجموع الجنسين                                                                                                      Total Milieu  Total sexe                                   </t>
  </si>
  <si>
    <t>19 - 15 
ans/سنة</t>
  </si>
  <si>
    <t>24 -20
 ans/سنة</t>
  </si>
  <si>
    <t>59 - 50
ans/سنة</t>
  </si>
  <si>
    <t>عدد السكان 15 سنة فما فوق   Population 15 ans et plus</t>
  </si>
  <si>
    <t xml:space="preserve">                 وسط غير بلدي  ذكور                                                                                 Milieu non Communal  Masculin</t>
  </si>
  <si>
    <t xml:space="preserve">                           وسط غير بلدي  مجموع الجنسين                                                         Milieu non Communal  Total sexe                                   </t>
  </si>
  <si>
    <t xml:space="preserve">                           وسط غير بلدي  مجموع الجنسين                                                                               Milieu non Communal  Total sexe                                   </t>
  </si>
  <si>
    <t xml:space="preserve">                           وسط غير بلدي  مجموع الجنسين                                                                        Milieu non Communal  Total sexe                                   </t>
  </si>
  <si>
    <t xml:space="preserve">                    وسط غير بلدي  مجموع الجنسين                                                                                        Milieu non Communal  Total sexe                                 </t>
  </si>
  <si>
    <t>عدد السكان 15 سنة           فما فوق       Population 15 ans et plus</t>
  </si>
  <si>
    <t xml:space="preserve">                        وسط غير بلدي  مجموع الجنسين                                                              Milieu non Communal  Total sexe                                  </t>
  </si>
  <si>
    <t xml:space="preserve">                             وسط غير بلدي  مجموع الجنسين                                                                                                                              Milieu non Communal  Total sexe                                   </t>
  </si>
  <si>
    <t>عددالسكان العاطلين عن العمل 15              سنة فما فوق              Population au  chomage 15 ans et plus</t>
  </si>
  <si>
    <t xml:space="preserve">     وسط  بلدي إناث                                                                                                                           Milieu Communal  Féminin</t>
  </si>
  <si>
    <t xml:space="preserve">عددالسكان العاطلين عن العمل 15 سنة فما فوق
 Population au     chomage 15 ans et plus </t>
  </si>
  <si>
    <t>59 - 50
 ans/سنة</t>
  </si>
  <si>
    <t xml:space="preserve">                           وسط غير بلدي  مجموع الجنسين                                                                                                              Milieu non Communal  Total sexe                                   </t>
  </si>
  <si>
    <t xml:space="preserve">                           وسط غير بلدي  مجموع الجنسين                                                                                                                 Milieu non Communal  Total sexe                                   </t>
  </si>
  <si>
    <t>توزيع المهاجرين حسب معتمدية الإقامة سنة 2014 وأسباب المغادرة  والجنس والوسط بين 2009 و2014 (%)
(%)Répartition des migrants selon la délégation de résidence en 2014 et raisons de sortie, sexe et milieu entre 2009 et 2014</t>
  </si>
  <si>
    <t xml:space="preserve">الهجرة الخارجية: توزيع الوافدوين و المغادرين خلال الفترة 2009 - 2014 حسب معتمدية الاقامة   وأسباب المغادرة  والجنس والوسط (%)
      Répartition des immigrants et des émigrants selon la délégation de résidence, les raisons de d'émigration , sexe et milieu entre 2009 et  (%) 2014 </t>
  </si>
  <si>
    <t xml:space="preserve">التوزيع النسبي للسكان 10 سنوات فما فوق حسب  المستوى التعليمي و الوسط و الجنس (%)
(%) Répartition de la population 10 ans et plus par Niveau d'instruction,  milieu et sexe 
 </t>
  </si>
  <si>
    <t xml:space="preserve">التوزيع النسبي للسكان 15 سنة فما فوق حسب الحالة الزواجية (%) 
(%) Répartition de la population 15 ans et plus par état matrimonial 
 </t>
  </si>
  <si>
    <t xml:space="preserve">التوزيع النسبي للسكان حسب الفئة العمرية و الوسط و الجنس (%) 
(%) Répartition de la population par groupe d'âge, milieu et sexe </t>
  </si>
  <si>
    <t xml:space="preserve">التوزيع النسبي للسكان  15 سنة فما فوق حسب النشاط و الوسط و الجنس (%)
(%) Répartition de la population 15 ans et plus selon l'activité, milieu et sexe 
 </t>
  </si>
  <si>
    <t xml:space="preserve">التوزيع النسبي للسكان المشتغلين  15 سنة فما فوق  حسب المستوى التعليمي و الوسط و الجنس (%)
(%) Répartition des occupés 15 ans et plus selon le niveau d'instruction, milieu et sexe 
 </t>
  </si>
  <si>
    <t xml:space="preserve">التوزيع النسبي للسكان المشتغلين 15 سنة فما فوق  حسب قطاع النشاط و الوسط و الجنس (%)
(%) Répartition des occupés 15 ans et plus selon le secteur d'activité, milieu et sexe  </t>
  </si>
  <si>
    <t xml:space="preserve">التوزيع النسبي للعاطلين عن العمل 15 سنة فما فوق  حسب المستوى التعليمي و الوسط و الجنس (%)
(%) Répartition des chomeurs 15 ans et plus selon le niveau d'instruction, milieu et sexe </t>
  </si>
  <si>
    <t xml:space="preserve">التوزيع النسبي للعاطلين عن العمل 15 سنة فما فوق حسب الفئة العمرية و الوسط و الجنس (%) 
(%) Répartition des chomeurs par groupe d'âge, milieu et sexe  </t>
  </si>
  <si>
    <t xml:space="preserve"> الخصائص الديمغرافية للسكان 
Caractéristiques démographiques 
</t>
  </si>
  <si>
    <t>مجموع الإناث  مجموع الوسطين                                                                                                           Total Féminin  Total milieu</t>
  </si>
  <si>
    <t>مجموع الذكور مجموع الوسطين                                                                                                           Total Masculin  Total milieu</t>
  </si>
  <si>
    <t xml:space="preserve">مجموع الوسطين    مجموع  الجنسين                                                                                                     Total milieu  Total sexe   </t>
  </si>
  <si>
    <t xml:space="preserve">     وسط  بلدي  ذكور                                                                                                                             Milieu Communal  Masculin</t>
  </si>
  <si>
    <t xml:space="preserve">                وسط  بلدي إناث                                                                                                                    Milieu Communal  Féminin</t>
  </si>
  <si>
    <t xml:space="preserve">                 وسط غير بلدي  ذكور                                                                                                  Milieu non Communal  Masculin</t>
  </si>
  <si>
    <t xml:space="preserve">مجموع الوسطين    مجموع  الجنسين                                                                                        Total milieu  Total sexe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</si>
  <si>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</si>
  <si>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</si>
  <si>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</si>
  <si>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</si>
  <si>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</si>
  <si>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الخصائص التربوية للسكان    
Caractéristiques éducationelles de la population  
 </t>
  </si>
  <si>
    <t xml:space="preserve">مجموع الوسطين  مجموع  الجنسين                                                                                      Total milieu  Total sexe   </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</si>
  <si>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</si>
  <si>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</si>
  <si>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</si>
  <si>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</si>
  <si>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ذكور                                                                         Milieu non Communal  Masculin  </t>
  </si>
  <si>
    <t xml:space="preserve">      وسط غير بلدي  إناث                                                                                           Milieu non Communal  Féminin</t>
  </si>
  <si>
    <t xml:space="preserve">  وسط بلدي   مجموع الجنسين                                                                                                                  Milieu Communal  Total sexe</t>
  </si>
  <si>
    <t xml:space="preserve"> الخصائص الإقتصادية للسكان 
Caractéristiques économiques de la population
 </t>
  </si>
  <si>
    <t xml:space="preserve">مجموع الوسطين    مجموع  الجنسين                                                                                          Total milieu  Total sexe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</si>
  <si>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</si>
  <si>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</si>
  <si>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</si>
  <si>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</si>
  <si>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وسط  بلدي إناث                                                                                             Milieu Communal  Féminin</t>
  </si>
  <si>
    <t xml:space="preserve">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</si>
  <si>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</si>
  <si>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</si>
  <si>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مجموع الوسطين مجموع  الجنسين                                                                        Total milieu  Total sexe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</si>
  <si>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</si>
  <si>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</si>
  <si>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</si>
  <si>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</si>
  <si>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وسط  بلدي إناث                                                                                                      Milieu Communal  Féminin</t>
  </si>
  <si>
    <t xml:space="preserve">             وسط غير بلدي  ذكور                                                                                Milieu non Communal  Masculin</t>
  </si>
  <si>
    <t xml:space="preserve"> وسط غير بلدي  إناث                                                                                        Milieu non Communal  Féminin</t>
  </si>
  <si>
    <t xml:space="preserve">      مجموع الوسطين    مجموع  الجنسين                                                                                                                                                         Total milieu  Total sexe   </t>
  </si>
  <si>
    <t xml:space="preserve">      مجموع الذكور مجموع الوسطين                                                                                                                                           Total Masculin  Total milieu</t>
  </si>
  <si>
    <t xml:space="preserve">            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</si>
  <si>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</si>
  <si>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</si>
  <si>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</si>
  <si>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ذكور                                                                                                                                                     Milieu non Communal  Masculin</t>
  </si>
  <si>
    <t xml:space="preserve">      وسط غير بلدي  إناث                                                                                                                                                          Milieu non Communal  Féminin</t>
  </si>
  <si>
    <t xml:space="preserve">مجموع الوسطين    مجموع  الجنسين                                                                                       Total milieu  Total sexe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</si>
  <si>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</si>
  <si>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</si>
  <si>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</si>
  <si>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</si>
  <si>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</si>
  <si>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</si>
  <si>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</si>
  <si>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خصائص الهجرة   بين 2009 و2014
Caractéristiques migratoires  entre 2009 et 2014</t>
  </si>
  <si>
    <t xml:space="preserve">مجموع الوسطين    مجموع  الجنسين                                                                                                                      Total milieu  Total sexe   </t>
  </si>
  <si>
    <t>مجموع الإناث  مجموع الوسطين                                                                                                                       Total Féminin  Total milieu</t>
  </si>
  <si>
    <t xml:space="preserve">                     وسط  بلدي إناث                                                                                                                          Milieu Communal  Féminin</t>
  </si>
  <si>
    <t xml:space="preserve">                 وسط غير بلدي  ذكور                                                                                                                Milieu non Communal  Masculin</t>
  </si>
  <si>
    <t xml:space="preserve">      وسط غير بلدي  إناث                                                                                                                            Milieu non Communal  Féminin</t>
  </si>
  <si>
    <t>التجارة
commerce</t>
  </si>
  <si>
    <t xml:space="preserve">                     وسط  بلدي إناث                                                                                                                                                 Milieu Communal  Féminin</t>
  </si>
  <si>
    <t xml:space="preserve">التوزيع النسبي للسكان  حسب المؤشرات التربوية حسب الوسط و الجنس (%)
(%) Répartition de la population selon les indicateurs éducationnels , selon le milieu et le sexe
 </t>
  </si>
  <si>
    <t>نسبة استعمال الأنترنات 10 سنوات فما فوق
%
10 Utilisation internet  ans et plus</t>
  </si>
  <si>
    <t xml:space="preserve"> خصائص الأسر وظروف عيشها 
Caractéristiques des ménages et leurs conditions de vie </t>
  </si>
  <si>
    <t xml:space="preserve">توزيع الأسرحسب مصادر التزوّد بالماء الصالح للشراب على مستوى المعتمدية و الوسط (%)
(%) Répartition des ménages selon  source d'eau potable au niveau  délégation et milieu   </t>
  </si>
  <si>
    <t>مجموع الوسطين                                                                                                                                                                        Total milieu</t>
  </si>
  <si>
    <t xml:space="preserve">Délégation
</t>
  </si>
  <si>
    <t xml:space="preserve">نسبة الأسر التي:
 ménages %
</t>
  </si>
  <si>
    <t xml:space="preserve">نسبة التزود بـ (%)
(%)Approvisionnement en </t>
  </si>
  <si>
    <r>
      <t xml:space="preserve">
عدد الأسر
</t>
    </r>
    <r>
      <rPr>
        <sz val="18"/>
        <color theme="0"/>
        <rFont val="Times New Roman"/>
        <family val="1"/>
      </rPr>
      <t>Nombre ménages</t>
    </r>
    <r>
      <rPr>
        <b/>
        <sz val="18"/>
        <color theme="0"/>
        <rFont val="Times New Roman"/>
        <family val="1"/>
      </rPr>
      <t xml:space="preserve">
</t>
    </r>
  </si>
  <si>
    <t xml:space="preserve">   تبعد أكثر من 1 كم عن أقرب  نقطة ماء مرتبطة بالصوناد أو جمعية مائية
loin  plus que 1 km de la plus proche source d'eau liée au SONEDE ou GR</t>
  </si>
  <si>
    <t xml:space="preserve">  عين غير مهيأة
 source non controlée</t>
  </si>
  <si>
    <t xml:space="preserve"> مورد اخر خاص أو عمومي
 autre source privée ou publique</t>
  </si>
  <si>
    <t xml:space="preserve">  مورد عمومي أو عن طريق   جمعية مائية  
source publique ou association</t>
  </si>
  <si>
    <t xml:space="preserve"> ماء السبالة 
Eau robinet</t>
  </si>
  <si>
    <t xml:space="preserve">Total </t>
  </si>
  <si>
    <t>مجموع الجمهورية</t>
  </si>
  <si>
    <t>وسط بلدي                                                                                                                                                                  Mileu Communal</t>
  </si>
  <si>
    <t>وسط غير بلدي                                                                                                                                              Mileu non Communal</t>
  </si>
  <si>
    <t xml:space="preserve">توزيع الأسرحسب مصادر الطاقة واستعمالاتها على مستوى المعتمدية و الوسط (%)
(%) Répartition des ménages selon source d'énergie et son utilisation au niveau  délégation et milieu   </t>
  </si>
  <si>
    <t>مجموع الوسطين                                                                                                                                                  Total milieu</t>
  </si>
  <si>
    <t xml:space="preserve">نسبة التزود بغاز القارورة أو الغاز الطبيعي للتدفئة
%Gaz bouteille et gaz naturel pour chauffage
</t>
  </si>
  <si>
    <t xml:space="preserve">نسبة التزود بغاز القارورة أو الغاز الطبيعي لتسخين الماء
%Gaz bouteille et gaz naturel pour chauffage d'eau
</t>
  </si>
  <si>
    <t xml:space="preserve">نسبة التزود بغاز القارورة أو الغاز الطبيعي للطبخ
%Gaz bouteille et gaz naturel pour cuisson
</t>
  </si>
  <si>
    <t>نسبة التزود من مصادر أخرى  للاستنارة 
Utilisation d'autre source  pour éclairage</t>
  </si>
  <si>
    <t xml:space="preserve">نسبة التزود بالكهرباء للاستنارة
Electricité% 
 pour éclairage 
</t>
  </si>
  <si>
    <t xml:space="preserve">
عدد الأسر
Nombre  ménages
</t>
  </si>
  <si>
    <t>وسط بلدي                                                                                                                               Milieu Communal</t>
  </si>
  <si>
    <t xml:space="preserve">توزيع الأسرحسب مصادر الطاقة واستعمالاتها على مستوى المعتمدية و الوسط(%)
(%) Répartition des ménages selon source d'énergie et son utilisation au niveau  délégation et milieu   </t>
  </si>
  <si>
    <t>وسط  غيربلدي                                                                                                                   Milieu non Communal</t>
  </si>
  <si>
    <t xml:space="preserve">توزيع الأسرحسب صفة سكن الأسرة وكيفية الملكية على مستوى المعتمدية و الوسط (%)
(%) Répartition des ménages selon  mode d'occupation, mode proprieté  au niveau  délégation et milieu   </t>
  </si>
  <si>
    <t xml:space="preserve">مجموع الوسطين                                                                                                                                                                         Total milieu  </t>
  </si>
  <si>
    <t>كيفية الملكية بالنسبة للملاّكة 
Mode propriété pour les propriétaire</t>
  </si>
  <si>
    <t xml:space="preserve">(%) صفة السكن
Mode d'occupation du logement (%)
</t>
  </si>
  <si>
    <t xml:space="preserve">
عدد الأسر
Nombre ménages
</t>
  </si>
  <si>
    <r>
      <t xml:space="preserve">أخرى 
</t>
    </r>
    <r>
      <rPr>
        <sz val="16"/>
        <rFont val="Times New Roman"/>
        <family val="1"/>
      </rPr>
      <t>Autre</t>
    </r>
  </si>
  <si>
    <r>
      <t xml:space="preserve"> شراء  (%)
   A</t>
    </r>
    <r>
      <rPr>
        <sz val="16"/>
        <rFont val="Times New Roman"/>
        <family val="1"/>
      </rPr>
      <t xml:space="preserve">chat    </t>
    </r>
    <r>
      <rPr>
        <b/>
        <sz val="16"/>
        <rFont val="Times New Roman"/>
        <family val="1"/>
      </rPr>
      <t xml:space="preserve"> </t>
    </r>
  </si>
  <si>
    <r>
      <t xml:space="preserve"> بناء ذاتي (%)
</t>
    </r>
    <r>
      <rPr>
        <sz val="16"/>
        <rFont val="Times New Roman"/>
        <family val="1"/>
      </rPr>
      <t xml:space="preserve">Auto   construction </t>
    </r>
  </si>
  <si>
    <r>
      <t xml:space="preserve"> صفة أخرى
</t>
    </r>
    <r>
      <rPr>
        <sz val="16"/>
        <rFont val="Times New Roman"/>
        <family val="1"/>
      </rPr>
      <t>Autre mode</t>
    </r>
  </si>
  <si>
    <r>
      <t xml:space="preserve">كارية
</t>
    </r>
    <r>
      <rPr>
        <sz val="16"/>
        <rFont val="Times New Roman"/>
        <family val="1"/>
      </rPr>
      <t>Locataire</t>
    </r>
  </si>
  <si>
    <r>
      <t xml:space="preserve">ملاكة
</t>
    </r>
    <r>
      <rPr>
        <sz val="16"/>
        <rFont val="Times New Roman"/>
        <family val="1"/>
      </rPr>
      <t>Propriétaire</t>
    </r>
  </si>
  <si>
    <t xml:space="preserve">توزيع الأسرحسب صفة سكن الأسرة وكيفية الملكية  على مستوى المعتمدية و الوسط (%)
(%) Répartition des ménages selon  mode d'occupation, mode proprieté  au niveau  délégation et milieu   </t>
  </si>
  <si>
    <t>وسط بلدي                                                                                                                                                                        Milieu Communal</t>
  </si>
  <si>
    <t xml:space="preserve">توزيع الأسرحسب صفة سكن الأسرة وكيفية الملكية وعدد الغرف المستعملة على مستوى المعتمدية و الوسط (%)
(%) Répartition des ménages selon  mode d'occupation, mode proprieté au niveau  délégation et milieu   </t>
  </si>
  <si>
    <t>وسط  غير بلدي                                                                                                                                                               Milieu non Communal</t>
  </si>
  <si>
    <t xml:space="preserve">توزيع الأسرحسب نسبة امتلاك وسائل الترفيه على مستوى المعتمدية و الوسط (%)
(%) Répartition des ménages par Possession des moyens de loisir, au niveau  délégation et milieu   </t>
  </si>
  <si>
    <t>مجموع الوسطين                                                                                                                                                      Total milieu</t>
  </si>
  <si>
    <t>مكتبة
Bibliothèque</t>
  </si>
  <si>
    <t>هوائي
Parabole</t>
  </si>
  <si>
    <t>تلفاز
TV</t>
  </si>
  <si>
    <t>راديو مسجلة
Radio/ cassette</t>
  </si>
  <si>
    <t>سيارة
voiture</t>
  </si>
  <si>
    <t>وسط بلدي                                                                                                                                                  Milieu Communal</t>
  </si>
  <si>
    <t>وسط غير بلدي                                                                                                                                     Milieu non Communal</t>
  </si>
  <si>
    <t xml:space="preserve">توزيع الأسرحسب نسبة امتلاك مواد التجهيز المنزلي على مستوى المعتمدية و الوسط (%)
(%) Répartition des ménages selon possession des Electro ménager au niveau  délégation et milieu        </t>
  </si>
  <si>
    <t>مجموع الوسطين                                                                                                                                                                            Total milieu</t>
  </si>
  <si>
    <t>التدفئة المركزية 
Chauffage centrale</t>
  </si>
  <si>
    <t>مكيف هوائي
Climatiseur</t>
  </si>
  <si>
    <t>آلة غسل أواني
Lave vaisselle</t>
  </si>
  <si>
    <t>آلة غسل ثياب
Machine à laver</t>
  </si>
  <si>
    <t>آلة طبخ بالفرن
Cuisinière avec four</t>
  </si>
  <si>
    <t>ثلاجة
Réfrigérateur</t>
  </si>
  <si>
    <t>وسط بلدي                                                                                                                                                                             Milieu Communal</t>
  </si>
  <si>
    <t xml:space="preserve">توزيع الأسرحسب نسبة امتلاك مواد التجهيز المنزلي على مستوى المعتمدية و الوسط (%)
(%) Répartition des ménages selon possession des Electro ménager au niveau de délégation et milieu        </t>
  </si>
  <si>
    <t>وسط غير بلدي                                                                                                                                                                Milieu non Communal</t>
  </si>
  <si>
    <t xml:space="preserve">توزيع الأسرحسب نسبة امتلاك وسائل الاتصال على مستوى المعتمدية و الوسط (%)
 Répartition des ménages selon Possession des moyens d'information et communcation au niveau de (%) délégation et milieu     </t>
  </si>
  <si>
    <t>مجموع الوسطين                                                                                                                             Total milieu</t>
  </si>
  <si>
    <t xml:space="preserve"> أسرة مرتبطة بالأنترنات
Ménage connecté à l'internet</t>
  </si>
  <si>
    <t>حاسوب
Ordinateur</t>
  </si>
  <si>
    <t xml:space="preserve"> للأسرة هاتف جوال على الأقل
Le ménage a
au moin 1 Tel portable</t>
  </si>
  <si>
    <t xml:space="preserve">هاتف قار
Tel. fixe
</t>
  </si>
  <si>
    <t>وسط بلدي                                                                                                                             Milieu Communal</t>
  </si>
  <si>
    <t>وسط  غير بلدي                                                                                                              Milieu non Communal</t>
  </si>
  <si>
    <t xml:space="preserve"> خصائص المساكن 
Caractéristiques des logements  </t>
  </si>
  <si>
    <t xml:space="preserve">توزيع المساكن حسب النوع على مستوى المعتمدية  والوسط (%)
        (%)  Répartition des logements par type au niveau délégtion et milieu  </t>
  </si>
  <si>
    <t>Total milieu                                                                                                                                                    مجموع الوسطين</t>
  </si>
  <si>
    <t>التوزيع النسبي للمساكن حسب النوع (%)
(%) Répartition des logements par type</t>
  </si>
  <si>
    <t xml:space="preserve">عدد المساكن
Nombre Logements
</t>
  </si>
  <si>
    <t>مسكن بدائي
Logement Rudimentaire</t>
  </si>
  <si>
    <t xml:space="preserve">شقة بعمارة
Appar Ou Studio
</t>
  </si>
  <si>
    <t xml:space="preserve">فيلا أو طابق فيلا
Villa ou duplex
  </t>
  </si>
  <si>
    <t xml:space="preserve">مسكن متلاصق أو طابق مسكن متلاصق
logement jumelé ou étage log jumelet
  </t>
  </si>
  <si>
    <t xml:space="preserve">دار عربي/حوش/برج/ستيديو
Houch/Dar Arbi/Borj/Studio
</t>
  </si>
  <si>
    <t xml:space="preserve"> Milieu Communal                                                                                                                                                      وسط بلدي </t>
  </si>
  <si>
    <t xml:space="preserve"> Milieu  non Communal                                                                                                                                         وسط غير بلدي </t>
  </si>
  <si>
    <t xml:space="preserve">توزيع المساكن حسب عدد الغرف على مستوى المعتمدية  والوسط (%)
        (%)  Répartition des logements par nombre de pièces au niveau délégtion et milieu  </t>
  </si>
  <si>
    <t>Total milieu                                                                                                                                                        مجموع الوسطين</t>
  </si>
  <si>
    <t>التوزيع النسبي للمساكن حسب عدد الغرف (%)
(%)Répartition des logements par nombre de pièces</t>
  </si>
  <si>
    <t xml:space="preserve">خمس غرف فأكثر
 Cinq pièces et plus 
</t>
  </si>
  <si>
    <t xml:space="preserve">أربع غرف
 Cinq pièces    
</t>
  </si>
  <si>
    <t xml:space="preserve">ثلاث غرف
  Trois Pièces
</t>
  </si>
  <si>
    <t>غرفتان
Deux Pièces</t>
  </si>
  <si>
    <t>غرفة واحدة
Une Pièce</t>
  </si>
  <si>
    <t xml:space="preserve"> Milieu Communal                                                                                                                                                       وسط بلدي </t>
  </si>
  <si>
    <t xml:space="preserve"> Milieu non Communal                                                                                                                                         وسط  غير بلدي </t>
  </si>
  <si>
    <t xml:space="preserve">توزيع المساكن حسب المساحة المغطاة على مستوى المعتمدية  والوسط (%)
        (%)  Répartition des logements par superficie couverte au niveau délégtion et milieu  </t>
  </si>
  <si>
    <t xml:space="preserve">التوزيع النسبي للمساكن حسب المساحة المغطاة (%)
  (%)Répartition des logements par superficie couverte </t>
  </si>
  <si>
    <t xml:space="preserve">فأكثر من 200 م 2
 plus 200 m2
</t>
  </si>
  <si>
    <t xml:space="preserve">بين 150 و 199 م2
Entre 150 et 199 m2
</t>
  </si>
  <si>
    <t xml:space="preserve">بين 100 و 149 م2
Entre 100 et 149 m2
</t>
  </si>
  <si>
    <t xml:space="preserve">بين 50 و 99 م2
Entre 50 et 99 m2
</t>
  </si>
  <si>
    <t xml:space="preserve">أقل من 50 م2
Moins de 50 m2
 </t>
  </si>
  <si>
    <t xml:space="preserve"> Milieu Communal                                                                                                                                                       وسط بلدي</t>
  </si>
  <si>
    <t xml:space="preserve"> Milieu non Communal                                                                                                                                         وسط غير بلدي</t>
  </si>
  <si>
    <t xml:space="preserve">توزيع المساكن حسب الاستغلال على مستوى المعتمدية  والوسط (%)
        (%)  Répartition des logements par mode d'occupation au niveau délégtion et milieu  </t>
  </si>
  <si>
    <t xml:space="preserve">التوزيع النسبي للمساكن حسب الاستغلال %
 (%)Répartition de logement par mode d'occupation 
</t>
  </si>
  <si>
    <t xml:space="preserve">مسكن في اخر مرحلة البناء
Logement à l étape finale de construction   </t>
  </si>
  <si>
    <t xml:space="preserve">مسكن مهجور
Logement abandonné   </t>
  </si>
  <si>
    <t xml:space="preserve">مسكن شاغر
Logement  Vacant </t>
  </si>
  <si>
    <t xml:space="preserve">مسكن ثانوي أو على ذمة أسرة بالخارج
Logement  Secondaire ou  logement Ménage à l'étranger
</t>
  </si>
  <si>
    <t xml:space="preserve">مسكن اهل بالسكان
Logement. Occupé
</t>
  </si>
  <si>
    <t xml:space="preserve"> Milieu non Communal                                                                                                                                                           وسط غير بلدي </t>
  </si>
  <si>
    <t xml:space="preserve">توزيع المساكن حسب الارتباط بشبكات خدمات البنية الأساسية على مستوى المعتمدية والوسط (%)
 Répartition  des logements par raccordements aux réseaux de services d'infrastructures au  niveau délégation et      milieu (%)           </t>
  </si>
  <si>
    <t>Total milieu                                                                                                                                                  مجموع الوسطين</t>
  </si>
  <si>
    <t xml:space="preserve">التوزيع النسبي للمساكن حسب الارتباط بشبكات خدمات البنية الأساسية %
Répartition de logement par raccordements aux réseaux de services (%)
</t>
  </si>
  <si>
    <t>شبكة التطهير
Assainissement
ONAS</t>
  </si>
  <si>
    <t xml:space="preserve">الماء الصالح للشراب
Eau potable
SONEDE
</t>
  </si>
  <si>
    <t xml:space="preserve">الغاز الطبيعي
Gaz naturel
  </t>
  </si>
  <si>
    <t xml:space="preserve">الكهرباء
Electricité 
STEG
  </t>
  </si>
  <si>
    <t xml:space="preserve"> Milieu Communal                                                                                                                                                 وسط بلدي </t>
  </si>
  <si>
    <t xml:space="preserve"> Milieu non Communal                                                                                                                                     وسط غير بلدي </t>
  </si>
  <si>
    <t xml:space="preserve">نسبة المساكن المجهزة بالمرافق و عدد المساكن الغير مجهزة على مستوى المعتمديات والوسط 
          Pourcentage des logements équipés de facilités et le nombre des logements sans facilités par délégation et milieu  </t>
  </si>
  <si>
    <t>Total milieu                                                                                                                                                                                            مجموع الوسطين</t>
  </si>
  <si>
    <t>عدد المساكن التي لا تحتوي على:
Nombre Logements sans</t>
  </si>
  <si>
    <t xml:space="preserve">نسبة المساكن التي تحتوي على: 
 (%)Pourcentage logement avec  </t>
  </si>
  <si>
    <t xml:space="preserve"> مطبخ 
 Cuisine  
</t>
  </si>
  <si>
    <t xml:space="preserve"> مرحاض 
 Toilette  
</t>
  </si>
  <si>
    <t xml:space="preserve"> بيت استحمام أو دوش 
  Salle de bain ou douche  
</t>
  </si>
  <si>
    <t xml:space="preserve"> Milieu Communal                                                                                                                                                                                                 وسط بلدي </t>
  </si>
  <si>
    <t xml:space="preserve"> Milieu non Communal                                                                                                                                                                                    وسط غير بلدي </t>
  </si>
  <si>
    <r>
      <t xml:space="preserve">التوزيع النسبي للمساكن حسب المسافة التي تفصل المسكن عن أقرب روضة أو محضنة أطفال و مدرسة ابتدائية على مستوى المعتمدية والوسط (%)
       (%) </t>
    </r>
    <r>
      <rPr>
        <b/>
        <sz val="18"/>
        <rFont val="Times New Roman"/>
        <family val="1"/>
      </rPr>
      <t xml:space="preserve">Répartition des logements selon la distance séparant le logement du plus proche jardin d'enfant et école primaire   par délégation et milieu    </t>
    </r>
  </si>
  <si>
    <t>Total milieu                                                                                                                                                                                                  مجموع الوسطين</t>
  </si>
  <si>
    <t xml:space="preserve">المسافة التي تفصل المسكن عن المدرسة الابتدائية
Distance séparant le logement de l'école primaire
</t>
  </si>
  <si>
    <t xml:space="preserve">المسافة التي تفصل المسكن عن  الكتاب أو محضنة الأطفال
Distance séparant le Logement  du jardin d'enfant ou koutteb </t>
  </si>
  <si>
    <t xml:space="preserve">أكثر من 2 كم
plus de 2 Km
 </t>
  </si>
  <si>
    <t xml:space="preserve">بين 1 و 2  كم
entre 1  et 2Km
 </t>
  </si>
  <si>
    <t xml:space="preserve">أقل من 1 كم
moins de 1 Km
 </t>
  </si>
  <si>
    <t xml:space="preserve">التوزيع النسبي للمساكن حسب المسافة التي تفصل المسكن عن أقرب مدرسة  اعدادية  والمعهد على مستوى المعتمدية والوسط (%)
         (%) Répartition des logements selon la distance séparant le logement du plus proche    collège ou lycée , par délégation et milieu    </t>
  </si>
  <si>
    <t>Total milieu                                                                                                                                                                                                   مجموع الوسطين</t>
  </si>
  <si>
    <t xml:space="preserve">المسافة التي تفصل المسكن عن المعهد 
Distance séparant du lycée
</t>
  </si>
  <si>
    <t xml:space="preserve">المسافة التي تفصل المسكن عن المدرسة الاعدادية
Distance séparant du collège
</t>
  </si>
  <si>
    <r>
      <t xml:space="preserve">أكثر من 2 كم
</t>
    </r>
    <r>
      <rPr>
        <sz val="18"/>
        <rFont val="Times New Roman"/>
        <family val="1"/>
      </rPr>
      <t xml:space="preserve">plus de 2 Km
 </t>
    </r>
  </si>
  <si>
    <r>
      <t xml:space="preserve">بين 1 و 2  كم
</t>
    </r>
    <r>
      <rPr>
        <sz val="18"/>
        <rFont val="Times New Roman"/>
        <family val="1"/>
      </rPr>
      <t xml:space="preserve">entre 1  et 2Km
 </t>
    </r>
  </si>
  <si>
    <r>
      <t xml:space="preserve">أقل من 1 كم
</t>
    </r>
    <r>
      <rPr>
        <sz val="18"/>
        <rFont val="Times New Roman"/>
        <family val="1"/>
      </rPr>
      <t>moins de 1 Km</t>
    </r>
    <r>
      <rPr>
        <b/>
        <sz val="18"/>
        <rFont val="Times New Roman"/>
        <family val="1"/>
      </rPr>
      <t xml:space="preserve">
 </t>
    </r>
  </si>
  <si>
    <r>
      <t xml:space="preserve">أقل من 1 كم
</t>
    </r>
    <r>
      <rPr>
        <sz val="18"/>
        <rFont val="Times New Roman"/>
        <family val="1"/>
      </rPr>
      <t xml:space="preserve">moins de 1 Km
 </t>
    </r>
  </si>
  <si>
    <t xml:space="preserve">(%) التوزيع النسبي للمساكن حسب المسافة التي تفصل المسكن عن أقرب مستوصف أو مستشفى محلي على مستوى المعتمدية والوسط 
              Répartition des logements selon la distance séparant le logement du plus proche  Dispensaire ou hopital local ,   par délégation et milieu (%)   </t>
  </si>
  <si>
    <t xml:space="preserve">المسافة التي تفصل المسكن عن المستشفى المحلي 
Distance séparant  de l'hopital local
</t>
  </si>
  <si>
    <t xml:space="preserve">المسافة التي تفصل المسكن عن المستوصف
Distance séparant du Dispensaire
</t>
  </si>
  <si>
    <t xml:space="preserve"> Milieu  non Communal                                                                                                                                                                                  وسط غير  بلدي </t>
  </si>
  <si>
    <t xml:space="preserve">التوزيع النسبي للمساكن حسب المسافة التي تفصل المسكن عن أقرب منشأة شبابية أو رياضية على مستوى المعتمدية  والوسط (%)
         (%) Répartition des logements selon la distance séparant le logement du plus proche Etabl sportif et des jeunes , par délégation et milieu    </t>
  </si>
  <si>
    <t xml:space="preserve">المسافة التي تفصل المسكن عن منشأة رياضية 
Distance séparant  de l'Etablissement  sportif
</t>
  </si>
  <si>
    <t xml:space="preserve">المسافة التي تفصل المسكن عن منشأة شبابية
Distance séparant Etab. Des jeunes
</t>
  </si>
  <si>
    <t>قائمة الجداول</t>
  </si>
  <si>
    <t>Liste des tableaux</t>
  </si>
  <si>
    <t>الخصائص الديمغرافية</t>
  </si>
  <si>
    <t xml:space="preserve">Caractéristiques démographiques de la Population </t>
  </si>
  <si>
    <t xml:space="preserve">التوزيع النسبي للسكان حسب الفئة العمرية و  مجموع الوسطين   و مجموع  الجنسين  على مستوى المعتمدية </t>
  </si>
  <si>
    <t xml:space="preserve"> Répartition de la population par groupe d'âge, Total milieu Total sexe selon la délégation</t>
  </si>
  <si>
    <t xml:space="preserve">التوزيع النسبي للسكان حسب الفئة العمرية و مجموع الذكور و مجموع الوسطين   على مستوى المعتمدية    </t>
  </si>
  <si>
    <t xml:space="preserve"> Répartition de la population par groupe d'âge, Masculin Total milieu selon la délégation</t>
  </si>
  <si>
    <t xml:space="preserve">التوزيع النسبي للسكان حسب الفئة العمرية ومجموع الإناث و  مجموع الوسطين    على مستوى المعتمدية   </t>
  </si>
  <si>
    <t xml:space="preserve"> Répartition de la population par groupe d'âge, Feminin Total milieu selon la délégation</t>
  </si>
  <si>
    <t xml:space="preserve">التوزيع النسبي للسكان حسب الفئة العمرية و وسط بلدي  و مجموع الجنسين    على مستوى المعتمدية </t>
  </si>
  <si>
    <t xml:space="preserve"> Répartition de la population par groupe d'âge, Milieu communal Total sexe selon la délégation</t>
  </si>
  <si>
    <t xml:space="preserve">التوزيع النسبي للسكان حسب الفئة العمرية ووسط  بلدي ذكور على مستوى المعتمدية </t>
  </si>
  <si>
    <t xml:space="preserve"> Répartition de la population par groupe d'âge, Milieu communal Masculin selon la délégation</t>
  </si>
  <si>
    <t xml:space="preserve">التوزيع النسبي للسكان حسب الفئة العمرية و وسط  بلدي إناث  على مستوى المعتمدية </t>
  </si>
  <si>
    <t xml:space="preserve"> Répartition de la population par groupe d'âge, Milieu communal Feminin selon la délégation</t>
  </si>
  <si>
    <t xml:space="preserve">التوزيع النسبي للسكان حسب الفئة العمرية ووسط غير بلدي  مجموع الجنسين  على مستوى المعتمدية </t>
  </si>
  <si>
    <t xml:space="preserve"> Répartition de la population par groupe d'âge, Milieu Non Communal Total sexe selon la délégation</t>
  </si>
  <si>
    <t xml:space="preserve">التوزيع النسبي للسكان حسب الفئة العمرية و وسط غير بلدي  ذكور    على مستوى المعتمدية </t>
  </si>
  <si>
    <t xml:space="preserve"> Répartition de la population par groupe d'âge, Milieu non communal Masculin selon la délégation</t>
  </si>
  <si>
    <t xml:space="preserve">التوزيع النسبي للسكان حسب الفئة العمرية ووسط غير بلدي  إناث  على مستوى المعتمدية </t>
  </si>
  <si>
    <t xml:space="preserve"> Répartition de la population par groupe d'âge, Milieu non communal Feminin selon la délégation</t>
  </si>
  <si>
    <t xml:space="preserve">التوزيع النسبي للسكان 15 سنة فما فوق حسب الحالة الزواجية   مجموع الوسطين   و مجموع  الجنسين  على مستوى المعتمدية  </t>
  </si>
  <si>
    <t>Répartition de la population 15 ans et plus par état matrimonial Total milieu Total sexe selon la délégation</t>
  </si>
  <si>
    <t xml:space="preserve">التوزيع النسبي للسكان 15 سنة فما فوق حسب الحالة الزواجية مجموع الذكور و مجموع الوسطين   على مستوى المعتمدية </t>
  </si>
  <si>
    <t>Répartition de la population 15 ans et plus par état matrimonial Masculin Total milieu selon la délégation</t>
  </si>
  <si>
    <t xml:space="preserve">التوزيع النسبي للسكان 15 سنة فما فوق حسب الحالة الزواجية  مجموع الإناث و  مجموع الوسطين   على مستوى المعتمدية </t>
  </si>
  <si>
    <t>Répartition de la population 15 ans et plus par état matrimonial Feminin Total milieu selon la délégation</t>
  </si>
  <si>
    <t xml:space="preserve">التوزيع النسبي للسكان 15 سنة فما فوق حسب الحالة الزواجية  وسط بلدي  و مجموع الجنسين  على مستوى المعتمدية </t>
  </si>
  <si>
    <t>Répartition de la population 15 ans et plus par état matrimonial Milieu communal Total sexe selon la délégation</t>
  </si>
  <si>
    <t xml:space="preserve">التوزيع النسبي للسكان 15 سنة فما فوق حسب الحالة الزواجية  وسط  بلدي ذكور    على مستوى المعتمدية       </t>
  </si>
  <si>
    <t>Répartition de la population 15 ans et plus par état matrimonial Milieu communal Masculin selon la délégation</t>
  </si>
  <si>
    <t xml:space="preserve">التوزيع النسبي للسكان 15 سنة فما فوق حسب الحالة الزواجية  وسط  بلدي إناث   على مستوى المعتمدية       </t>
  </si>
  <si>
    <t>Répartition de la population 15 ans et plus par état matrimonial Milieu communal Feminin selon la délégation</t>
  </si>
  <si>
    <t xml:space="preserve">التوزيع النسبي للسكان 15 سنة فما فوق حسب الحالة الزواجية وسط غير بلدي  مجموع الجنسين على مستوى المعتمدية </t>
  </si>
  <si>
    <t>Répartition de la population 15 ans et plus par état matrimonial  Milieu Non Communal Total sexe selon la délégation</t>
  </si>
  <si>
    <t xml:space="preserve">التوزيع النسبي للسكان 15 سنة فما فوق حسب الحالة الزواجية وسط غير بلدي  ذكور  على مستوى المعتمدية </t>
  </si>
  <si>
    <t>Répartition de la population 15 ans et plus par état matrimonial Milieu non communal Masculin selon la délégation</t>
  </si>
  <si>
    <t xml:space="preserve">التوزيع النسبي للسكان 15 سنة فما فوق حسب الحالة الزواجية  وسط غير بلدي  إناث  على مستوى المعتمدية </t>
  </si>
  <si>
    <t>Répartition de la population 15 ans et plus par état matrimonial Milieu non communal Feminin selon la délégation</t>
  </si>
  <si>
    <t xml:space="preserve">الخصائص التربوية للسكان </t>
  </si>
  <si>
    <t>Caractéristiques Educationnelles de la Population</t>
  </si>
  <si>
    <t xml:space="preserve">التوزيع النسبي للسكان 10 سنوات فما فوق حسب  المستوى التعليمي  مجموع الوسطين   و مجموع  الجنسين  على مستوى المعتمدية </t>
  </si>
  <si>
    <t>Répartition de la population 10 ans et plus par Niveau d'instruction, Total milieu Total sexe selon la délégation</t>
  </si>
  <si>
    <t xml:space="preserve">التوزيع النسبي للسكان 10 سنوات فما فوق حسب  المستوى التعليمي مجموع الذكور و مجموع الوسطين   على مستوى المعتمدية </t>
  </si>
  <si>
    <t>Répartition de la population 10 ans et plus par Niveau d'instruction, Masculin Total milieu selon la délégation</t>
  </si>
  <si>
    <t xml:space="preserve">التوزيع النسبي للسكان 10 سنوات فما فوق حسب  المستوى التعليمي  مجموع الإناث و  مجموع الوسطين   على مستوى المعتمدية   </t>
  </si>
  <si>
    <t>Répartition de la population 10 ans et plus par Niveau d'instruction,  Feminin Total milieu selon la délégation</t>
  </si>
  <si>
    <t xml:space="preserve">التوزيع النسبي للسكان 10 سنوات فما فوق حسب  المستوى التعليمي  وسط بلدي  و مجموع الجنسين  على مستوى المعتمدية </t>
  </si>
  <si>
    <t>Répartition de la population 10 ans et plus par Niveau d'instruction, Milieu communal Total sexe selon la délégation</t>
  </si>
  <si>
    <t xml:space="preserve">التوزيع النسبي للسكان 10 سنوات فما فوق حسب  المستوى التعليمي  وسط  بلدي ذكور  على مستوى المعتمدية          </t>
  </si>
  <si>
    <t xml:space="preserve">التوزيع النسبي للسكان 10 سنوات فما فوق حسب  المستوى التعليمي  وسط  بلدي إناث        </t>
  </si>
  <si>
    <t>Répartition de la population 10 ans et plus par Niveau d'instruction, Feminin Total milieu selon la délégation</t>
  </si>
  <si>
    <t>التوزيع النسبي للسكان 10 سنوات فما فوق حسب  المستوى التعليمي  وسط غير بلدي  مجموع الجنسين</t>
  </si>
  <si>
    <t>Répartition de la population 10 ans et plus par Niveau d'instruction, Milieu Non Communal Total sexe selon la délégation</t>
  </si>
  <si>
    <t xml:space="preserve">التوزيع النسبي للسكان 10 سنوات فما فوق حسب  المستوى التعليمي  وسط غير بلدي  ذكور  على مستوى المعتمدية </t>
  </si>
  <si>
    <t>Répartition de la population 10 ans et plus par Niveau d'instruction, Milieu non communal Masculin selon la délégation</t>
  </si>
  <si>
    <t xml:space="preserve">التوزيع النسبي للسكان 10 سنوات فما فوق حسب  المستوى التعليمي  وسط غير بلدي  إناث  على مستوى المعتمدية </t>
  </si>
  <si>
    <t>Répartition de la population 10 ans et plus par Niveau d'instruction, Milieu non communal Feminin selon la délégation</t>
  </si>
  <si>
    <t xml:space="preserve">التوزيع النسبي للسكان  حسب المؤشرات التربوية   مجموع الوسطين   و مجموع  الجنسين  على مستوى المعتمدية </t>
  </si>
  <si>
    <t>Répartition de la population selon les indicateurs éducationnel, Total milieu Total sexe selon la délégation</t>
  </si>
  <si>
    <t xml:space="preserve">التوزيع النسبي للسكان  حسب المؤشرات التربوية  مجموع الذكور و مجموع الوسطين  على مستوى المعتمدية  </t>
  </si>
  <si>
    <t>Répartition de la population selon les indicateurs éducationnel,Masculin Total milieu selon la délégation</t>
  </si>
  <si>
    <t xml:space="preserve">التوزيع النسبي للسكان  حسب المؤشرات التربوية  مجموع الإناث و  مجموع الوسطين   على مستوى المعتمدية  </t>
  </si>
  <si>
    <t>Répartition de la population selon les indicateurs éducationnel,Feminin Total milieu selon la délégation</t>
  </si>
  <si>
    <t xml:space="preserve">التوزيع النسبي للسكان  حسب المؤشرات التربوية  وسط بلدي  و مجموع الجنسين  على مستوى المعتمدية </t>
  </si>
  <si>
    <t>Répartition de la population selon les indicateurs éducationnel,Milieu communal Total sexe selon la délégation</t>
  </si>
  <si>
    <t xml:space="preserve">التوزيع النسبي للسكان  حسب المؤشرات التربوية  وسط  بلدي ذكور    على مستوى المعتمدية   </t>
  </si>
  <si>
    <t>Répartition de la population selon les indicateurs éducationnel,Milieu communal Masculin selon la délégation</t>
  </si>
  <si>
    <t xml:space="preserve">التوزيع النسبي للسكان  حسب المؤشرات التربوية  وسط  بلدي إناث    على مستوى المعتمدية      </t>
  </si>
  <si>
    <t>Répartition de la population selon les indicateurs éducationnel, Milieu communal Feminin selon la délégation</t>
  </si>
  <si>
    <t xml:space="preserve">التوزيع النسبي للسكان  حسب المؤشرات التربوية   وسط غير بلدي  مجموع الجنسين  على مستوى المعتمدية </t>
  </si>
  <si>
    <t>Répartition de la population selon les indicateurs éducationnel, Milieu non  communal Total sexe selon la délégation</t>
  </si>
  <si>
    <t xml:space="preserve">التوزيع النسبي للسكان  حسب المؤشرات التربوية  وسط غير بلدي  ذكور  على مستوى المعتمدية </t>
  </si>
  <si>
    <t>Répartition de la population selon les indicateurs éducationnel, Milieu non  communal Masculin selon la délégation</t>
  </si>
  <si>
    <t xml:space="preserve">التوزيع النسبي للسكان  حسب المؤشرات التربوية  وسط غير بلدي  إناث  على مستوى المعتمدية </t>
  </si>
  <si>
    <t>Répartition de la population selon les indicateurs éducationnel,Milieu non  communal Feminin selon la délégation</t>
  </si>
  <si>
    <t xml:space="preserve"> الخصائص الإقتصادية للسكان</t>
  </si>
  <si>
    <t>Caractéristiques économiques de la Population</t>
  </si>
  <si>
    <t xml:space="preserve">لتوزيع النسبي للسكان  15 سنة فما فوق حسب النشاط مجموع الوسطين   و مجموع  الجنسين  على مستوى المعتمدية </t>
  </si>
  <si>
    <t>Répartition de la population 15 ans et plus selon l'activité, Total milieu Total sexe selon la délégation</t>
  </si>
  <si>
    <t xml:space="preserve">لتوزيع النسبي للسكان  15 سنة فما فوق حسب النشاط مجموع الذكور و مجموع الوسطين  على مستوى المعتمدية   </t>
  </si>
  <si>
    <t>Répartition de la population 15 ans et plus selon l'activité, Masculin Total milieu selon la délégation</t>
  </si>
  <si>
    <t xml:space="preserve">لتوزيع النسبي للسكان  15 سنة فما فوق حسب النشاط مجموع الإناث و  مجموع الوسطين   على مستوى المعتمدية   </t>
  </si>
  <si>
    <t>Répartition de la population 15 ans et plus selon l'activité, Feminin Total milieu selon la délégation</t>
  </si>
  <si>
    <t xml:space="preserve">لتوزيع النسبي للسكان  15 سنة فما فوق حسب النشاط وسط بلدي  و مجموع الجنسين  على مستوى المعتمدية </t>
  </si>
  <si>
    <t>Répartition de la population 15 ans et plus selon l'activité, Milieu communal Total sexe selon la délégation</t>
  </si>
  <si>
    <t xml:space="preserve">لتوزيع النسبي للسكان  15 سنة فما فوق حسب النشاط وسط  بلدي ذكور   على مستوى المعتمدية        </t>
  </si>
  <si>
    <t>Répartition de la population 15 ans et plus selon l'activité, Milieu communal Masculin selon la délégation</t>
  </si>
  <si>
    <t xml:space="preserve">لتوزيع النسبي للسكان  15 سنة فما فوق حسب النشاط وسط  بلدي إناث   على مستوى المعتمدية </t>
  </si>
  <si>
    <t>Répartition de la population 15 ans et plus selon l'activité,Milieu communal Feminin selon la délégation</t>
  </si>
  <si>
    <t xml:space="preserve">لتوزيع النسبي للسكان  15 سنة فما فوق حسب النشاط وسط غير بلدي  مجموع الجنسين  على مستوى المعتمدية </t>
  </si>
  <si>
    <t>Répartition de la population 15 ans et plus selon l'activité, Milieu non  communal Total sexe selon la délégation</t>
  </si>
  <si>
    <t xml:space="preserve">لتوزيع النسبي للسكان  15 سنة فما فوق حسب النشاط وسط غير بلدي  ذكور  على مستوى المعتمدية </t>
  </si>
  <si>
    <t>Répartition de la population 15 ans et plus selon l'activité,Milieu non  communal Masculin selon la délégation</t>
  </si>
  <si>
    <t xml:space="preserve">لتوزيع النسبي للسكان  15 سنة فما فوق حسب النشاط وسط غير بلدي  إناث  على مستوى المعتمدية </t>
  </si>
  <si>
    <t>Répartition de la population 15 ans et plus selon l'activité,Milieu non  communal Feminin selon la délégation</t>
  </si>
  <si>
    <t xml:space="preserve">التوزيع النسبي للسكان المشتغلين  15 سنة فما فوق  حسب المستوى التعليمي مجموع الوسطين   و مجموع  الجنسين  على مستوى المعتمدية </t>
  </si>
  <si>
    <t>Répartition des occupés 15 ans et plus selon le niveau d'instruction,Total milieu Total sexe selon la délégation</t>
  </si>
  <si>
    <t xml:space="preserve">التوزيع النسبي للسكان المشتغلين  15 سنة فما فوق  حسب المستوى التعليمي مجموع الذكور و مجموع الوسطين على مستوى المعتمدية </t>
  </si>
  <si>
    <t>Répartition des occupés 15 ans et plus selon le niveau d'instruction,Masculin Total milieu selon la délégation</t>
  </si>
  <si>
    <t>Répartition des occupés 15 ans et plus selon le niveau d'instruction,Feminin Total milieu selon la délégation</t>
  </si>
  <si>
    <t xml:space="preserve">التوزيع النسبي للسكان المشتغلين  15 سنة فما فوق  حسب المستوى التعليمي وسط بلدي  و مجموع الجنسين  على مستوى المعتمدية </t>
  </si>
  <si>
    <t>Répartition des occupés 15 ans et plus selon le niveau d'instruction,Milieu communal Total sexe selon la délégation</t>
  </si>
  <si>
    <t xml:space="preserve">التوزيع النسبي للسكان المشتغلين  15 سنة فما فوق  حسب المستوى التعليمي وسط  بلدي ذكور  على مستوى المعتمدية      </t>
  </si>
  <si>
    <t>Répartition des occupés 15 ans et plus selon le niveau d'instruction,Milieu communal Masculin selon la délégation</t>
  </si>
  <si>
    <t xml:space="preserve">التوزيع النسبي للسكان المشتغلين  15 سنة فما فوق  حسب المستوى التعليمي وسط  بلدي إناث  على مستوى المعتمدية    </t>
  </si>
  <si>
    <t>Répartition des occupés 15 ans et plus selon le niveau d'instruction,Milieu communal Feminin selon la délégation</t>
  </si>
  <si>
    <t xml:space="preserve">التوزيع النسبي للسكان المشتغلين  15 سنة فما فوق  حسب المستوى التعليمي وسط غير بلدي  مجموع الجنسين  على مستوى المعتمدية </t>
  </si>
  <si>
    <t>Répartition des occupés 15 ans et plus selon le niveau d'instruction,Milieu non  communal Total sexe selon la délégation</t>
  </si>
  <si>
    <t xml:space="preserve">التوزيع النسبي للسكان المشتغلين  15 سنة فما فوق  حسب المستوى التعليمي وسط غير بلدي  ذكور  على مستوى المعتمدية </t>
  </si>
  <si>
    <t xml:space="preserve">التوزيع النسبي للسكان المشتغلين  15 سنة فما فوق  حسب المستوى التعليمي  وسط غير بلدي  إناث  على مستوى المعتمدية </t>
  </si>
  <si>
    <t>Répartition des occupés 15 ans et plus selon le niveau d'instruction,Milieu non  communal Feminin selon la délégation</t>
  </si>
  <si>
    <t xml:space="preserve">التوزيع النسبي للسكان المشتغلين 15 سنة فما فوق  حسب قطاع النشاط  مجموع الوسطين   و مجموع  الجنسين  على مستوى المعتمدية </t>
  </si>
  <si>
    <t>Répartition des occupés 15 ans et plus selon le secteur d'activité,Total milieu Total sexe selon la délégation</t>
  </si>
  <si>
    <t xml:space="preserve">التوزيع النسبي للسكان المشتغلين 15 سنة فما فوق  حسب قطاع النشاط مجموع الذكور و مجموع الوسطين   على مستوى المعتمدية </t>
  </si>
  <si>
    <t>Répartition des occupés 15 ans et plus selon le secteur d'activité,Masculin Total milieu selon la délégation</t>
  </si>
  <si>
    <t xml:space="preserve">التوزيع النسبي للسكان المشتغلين 15 سنة فما فوق  حسب قطاع النشاط مجموع الإناث و  مجموع الوسطين على مستوى المعتمدية </t>
  </si>
  <si>
    <t>Répartition des occupés 15 ans et plus selon le secteur d'activité,Feminin Total milieu selon la délégation</t>
  </si>
  <si>
    <t xml:space="preserve">التوزيع النسبي للسكان المشتغلين 15 سنة فما فوق  حسب قطاع النشاط وسط بلدي  و مجموع الجنسين  على مستوى المعتمدية </t>
  </si>
  <si>
    <t>Répartition des occupés 15 ans et plus selon le secteur d'activité,Milieu communal Total sexe selon la délégation</t>
  </si>
  <si>
    <t xml:space="preserve">التوزيع النسبي للسكان المشتغلين 15 سنة فما فوق  حسب قطاع النشاط وسط  بلدي ذكور   على مستوى المعتمدية   </t>
  </si>
  <si>
    <t>Répartition des occupés 15 ans et plus selon le secteur d'activité,Milieu communal Masculin selon la délégation</t>
  </si>
  <si>
    <t xml:space="preserve">التوزيع النسبي للسكان المشتغلين 15 سنة فما فوق  حسب قطاع النشاط وسط  بلدي إناث  على مستوى المعتمدية        </t>
  </si>
  <si>
    <t>Répartition des occupés 15 ans et plus selon le secteur d'activité,Milieu communal Feminin selon la délégation</t>
  </si>
  <si>
    <t xml:space="preserve">التوزيع النسبي للسكان المشتغلين 15 سنة فما فوق  حسب قطاع النشاط وسط غير بلدي  مجموع الجنسين على مستوى المعتمدية </t>
  </si>
  <si>
    <t>Répartition des occupés 15 ans et plus selon le secteur d'activité,Milieu non  communal Total sexe selon la délégation</t>
  </si>
  <si>
    <t xml:space="preserve">التوزيع النسبي للسكان المشتغلين 15 سنة فما فوق  حسب قطاع النشاط وسط غير بلدي  ذكور  على مستوى المعتمدية </t>
  </si>
  <si>
    <t>Répartition des occupés 15 ans et plus selon le secteur d'activité,Milieu non  communal Masculin selon la délégation</t>
  </si>
  <si>
    <t>Répartition des occupés 15 ans et plus selon le secteur d'activité,Milieu non  communal Feminin selon la délégation</t>
  </si>
  <si>
    <t xml:space="preserve">التوزيع النسبي للعاطلين عن العمل 15 سنة فما فوق  حسب المستوى التعليمي مجموع الوسطين   و مجموع  الجنسين  على مستوى المعتمدية </t>
  </si>
  <si>
    <t>Répartition des chomeurs 15 ans et plus selon le niveau d'instruction,Total milieu Total sexe selon la délégation</t>
  </si>
  <si>
    <t xml:space="preserve">التوزيع النسبي للعاطلين عن العمل 15 سنة فما فوق  حسب المستوى التعليمي مجموع الذكور   و مجموع الوسطين على مستوى المعتمدية </t>
  </si>
  <si>
    <t>Répartition des chomeurs 15 ans et plus selon le niveau d'instruction,Masculin Total milieu selon la délégation</t>
  </si>
  <si>
    <t>التوزيع النسبي للعاطلين عن العمل 15 سنة فما فوق  حسب المستوى التعليمي مجموع الإناث و  مجموع الوسطين على مستوى المعتمدية</t>
  </si>
  <si>
    <t>Répartition des chomeurs 15 ans et plus selon le niveau d'instruction,Feminin Total milieu selon la délégation</t>
  </si>
  <si>
    <t>التوزيع النسبي للعاطلين عن العمل 15 سنة فما فوق  حسب المستوى التعليمي وسط بلدي  و مجموع الجنسين على مستوى المعتمدية</t>
  </si>
  <si>
    <t>Répartition des chomeurs 15 ans et plus selon le niveau d'instruction,Milieu communal Total sexe selon la délégation</t>
  </si>
  <si>
    <t xml:space="preserve">التوزيع النسبي للعاطلين عن العمل 15 سنة فما فوق  حسب المستوى التعليمي وسط  بلدي ذكور  على مستوى المعتمدية </t>
  </si>
  <si>
    <t>Répartition des chomeurs 15 ans et plus selon le niveau d'instruction,Milieu communal Masculin selon la délégation</t>
  </si>
  <si>
    <t xml:space="preserve">التوزيع النسبي للعاطلين عن العمل 15 سنة فما فوق  حسب المستوى التعليمي وسط  بلدي إناث  على مستوى المعتمدية  </t>
  </si>
  <si>
    <t>Répartition des chomeurs 15 ans et plus selon le niveau d'instruction,Milieu communal Feminin selon la délégation</t>
  </si>
  <si>
    <t>التوزيع النسبي للعاطلين عن العمل 15 سنة فما فوق  حسب المستوى التعليمي وسط غير بلدي  مجموع الجنسين على مستوى المعتمدية</t>
  </si>
  <si>
    <t>Répartition des chomeurs 15 ans et plus selon le niveau d'instruction,Milieu non  communal Total sexe selon la délégation</t>
  </si>
  <si>
    <t>التوزيع النسبي للعاطلين عن العمل 15 سنة فما فوق  حسب المستوى التعليمي وسط غير بلدي  ذكور على مستوى المعتمدية</t>
  </si>
  <si>
    <t>Répartition des chomeurs 15 ans et plus selon le niveau d'instruction,Milieu non  communal Masculin  selon la délégation</t>
  </si>
  <si>
    <t xml:space="preserve">التوزيع النسبي للعاطلين عن العمل 15 سنة فما فوق  حسب المستوى التعليمي وسط غير بلدي  إناث  على مستوى المعتمدية  </t>
  </si>
  <si>
    <t>Répartition des chomeurs 15 ans et plus selon le niveau d'instruction,Milieu non  communal Feminin selon la délégation</t>
  </si>
  <si>
    <t>التوزيع النسبي للعاطلين عن العمل 15 سنة فما فوق حسب الفئة العمرية   مجموع الوسطين   و مجموع  الجنسين على مستوى المعتمدية</t>
  </si>
  <si>
    <t>Répartition des chomeurs par groupe d'âge,Total milieu Total sexe selon la délégation</t>
  </si>
  <si>
    <t>التوزيع النسبي للعاطلين عن العمل 15 سنة فما فوق حسب الفئة العمرية مجموع الذكور و مجموع الوسطين  على مستوى المعتمدية</t>
  </si>
  <si>
    <t>Répartition des chomeurs par groupe d'âge,Masculin Total milieu selon la délégation</t>
  </si>
  <si>
    <t>التوزيع النسبي للعاطلين عن العمل 15 سنة فما فوق حسب الفئة العمرية مجموع الإناث و  مجموع الوسطين على مستوى المعتمدية</t>
  </si>
  <si>
    <t>Répartition des chomeurs par groupe d'âge,Feminin Total milieu selon la délégation</t>
  </si>
  <si>
    <t>التوزيع النسبي للعاطلين عن العمل 15 سنة فما فوق حسب الفئة العمرية وسط بلدي  و مجموع الجنسين على مستوى المعتمدية</t>
  </si>
  <si>
    <t>Répartition des chomeurs par groupe d'âge,Milieu communal Total sexe selon la délégation</t>
  </si>
  <si>
    <t xml:space="preserve">التوزيع النسبي للعاطلين عن العمل 15 سنة فما فوق حسب الفئة العمرية وسط  بلدي ذكور  على مستوى المعتمدية          </t>
  </si>
  <si>
    <t>Répartition des chomeurs par groupe d'âge,Milieu communal Masculin selon la délégation</t>
  </si>
  <si>
    <t xml:space="preserve">التوزيع النسبي للعاطلين عن العمل 15 سنة فما فوق حسب الفئة العمرية وسط  بلدي إناث  على مستوى المعتمدية </t>
  </si>
  <si>
    <t>Répartition des chomeurs par groupe d'âge,Milieu communal Feminin selon la délégation</t>
  </si>
  <si>
    <t>التوزيع النسبي للعاطلين عن العمل 15 سنة فما فوق حسب الفئة العمرية وسط غير بلدي  مجموع الجنسين على مستوى المعتمدية</t>
  </si>
  <si>
    <t>Répartition des chomeurs par groupe d'âge,Milieu non  communal Total sexe selon la délégation</t>
  </si>
  <si>
    <t>التوزيع النسبي للعاطلين عن العمل 15 سنة فما فوق حسب الفئة العمرية وسط غير بلدي  ذكور على مستوى المعتمدية</t>
  </si>
  <si>
    <t>Répartition des chomeurs par groupe d'âge,Milieu non  communal Masculin selon la délégation</t>
  </si>
  <si>
    <t>التوزيع النسبي للعاطلين عن العمل 15 سنة فما فوق حسب الفئة العمرية وسط غير بلدي  إناث على مستوى المعتمدية</t>
  </si>
  <si>
    <t>Répartition des chomeurs par groupe d'âge,Milieu non  communal Feminin selon la délégation</t>
  </si>
  <si>
    <t xml:space="preserve"> خصائص الأسر وظروف عيشها</t>
  </si>
  <si>
    <t>Caractéristiques des ménages et leurs conditions de vie</t>
  </si>
  <si>
    <t>توزيع الأسرحسب مصادر التزوّد بالماء الصالح للشراب   مجموع الوسطين على مستوى المعتمدية</t>
  </si>
  <si>
    <t>Répartition des ménages selon  source d'eau potable,Total milieu selon la délégation</t>
  </si>
  <si>
    <t>توزيع الأسرحسب مصادر التزوّد بالماء الصالح للشراب   وسط بلدي على مستوى المعتمدية</t>
  </si>
  <si>
    <t>Répartition des ménages selon  source d'eau potable,Milieu communal selon la délégation</t>
  </si>
  <si>
    <t>توزيع الأسرحسب مصادر التزوّد بالماء الصالح للشراب   وسط غير بلدي على مستوى المعتمدية</t>
  </si>
  <si>
    <t>Répartition des ménages selon  source d'eau potable,Milieu non  communal selon la délégation</t>
  </si>
  <si>
    <t>توزيع الأسرحسب مصادر الطاقة واستعمالاتها  مجموع الوسطين على مستوى المعتمدية</t>
  </si>
  <si>
    <t xml:space="preserve">Répartition des ménages selon source d'énergie et son utilisation,Total milieu selon la délégation </t>
  </si>
  <si>
    <t>توزيع الأسرحسب مصادر الطاقة واستعمالاتها وسط بلدي على مستوى المعتمدية</t>
  </si>
  <si>
    <t>Répartition des ménages selon source d'énergie et son utilisation,Milieu communal selon la délégation</t>
  </si>
  <si>
    <t>توزيع الأسرحسب مصادر الطاقة واستعمالاتها  وسط غير بلدي على مستوى المعتمدية</t>
  </si>
  <si>
    <t>Répartition des ménages selon source d'énergie et son utilisation,Milieu non  communal selon la délégation</t>
  </si>
  <si>
    <t>توزيع الأسرحسب صفة سكن الأسرة وكيفية الملكية مجموع الوسطين على مستوى المعتمدية</t>
  </si>
  <si>
    <t>Répartition des ménages selon  mode d'occupation, mode proprieté, Total milieu selon la délégation</t>
  </si>
  <si>
    <t>توزيع الأسرحسب صفة سكن الأسرة وكيفية الملكية وسط بلدي على مستوى المعتمدية</t>
  </si>
  <si>
    <t>Répartition des ménages selon  mode d'occupation, mode proprieté, Milieu communal selon la délégation</t>
  </si>
  <si>
    <t>توزيع الأسرحسب صفة سكن الأسرة وكيفية الملكية وسط غير بلدي على مستوى المعتمدية</t>
  </si>
  <si>
    <t xml:space="preserve">Répartition des ménages selon  mode d'occupation, mode proprieté,Milieu non  communal selon la délégation </t>
  </si>
  <si>
    <t>توزيع الأسرحسب نسبة امتلاك وسائل الترفيه مجموع الوسطين على مستوى المعتمدية</t>
  </si>
  <si>
    <t>Répartition des ménages par Possession des moyens de loisir,Total milieu selon la délégation</t>
  </si>
  <si>
    <t>توزيع الأسرحسب نسبة امتلاك وسائل الترفيه وسط بلدي على مستوى المعتمدية</t>
  </si>
  <si>
    <t>Répartition des ménages par Possession des moyens de loisir,Milieu communal selon la délégation</t>
  </si>
  <si>
    <t>توزيع الأسرحسب نسبة امتلاك وسائل الترفيه وسط غير بلدي على مستوى المعتمدية</t>
  </si>
  <si>
    <t>Répartition des ménages par Possession des moyens de loisir,Milieu non  communal selon la délégation</t>
  </si>
  <si>
    <t>توزيع الأسرحسب نسبة امتلاك مواد التجهيز المنزلي  مجموع الوسطين على مستوى المعتمدية</t>
  </si>
  <si>
    <t>Répartition des ménages selon possession des Electro ménager,Total milieu selon la délégation</t>
  </si>
  <si>
    <t>توزيع الأسرحسب نسبة امتلاك مواد التجهيز المنزلي وسط بلدي على مستوى المعتمدية</t>
  </si>
  <si>
    <t>Répartition des ménages selon possession des Electro ménager,Milieu communal selon la délégation</t>
  </si>
  <si>
    <t>توزيع الأسرحسب نسبة امتلاك مواد التجهيز المنزلي وسط غير بلدي على مستوى المعتمدية</t>
  </si>
  <si>
    <t>Répartition des ménages selon possession des Electro ménager,Milieu non  communal selon la délégation</t>
  </si>
  <si>
    <t>توزيع الأسرحسب نسبة امتلاك وسائل الاتصال  مجموع الوسطين على مستوى المعتمدية</t>
  </si>
  <si>
    <t>Répartition des ménages selon Possession des moyens d'information et communcation,Total milieu selon la délégation</t>
  </si>
  <si>
    <t>توزيع الأسرحسب نسبة امتلاك وسائل الاتصال وسط بلدي على مستوى المعتمدية</t>
  </si>
  <si>
    <t>Répartition des ménages selon Possession des moyens d'information et communcation,Milieu communal selon la délégation</t>
  </si>
  <si>
    <t>توزيع الأسرحسب نسبة امتلاك وسائل الاتصال وسط غير بلدي  على مستوى المعتمدية</t>
  </si>
  <si>
    <t>Répartition des ménages selon Possession des moyens d'information et communcation,Milieu non  communal selon la délégation</t>
  </si>
  <si>
    <t>خصائص المساكن</t>
  </si>
  <si>
    <t>Caractéristiques des logements</t>
  </si>
  <si>
    <t>توزيع المساكن حسب النوع  مجموع الوسطين على مستوى المعتمدية</t>
  </si>
  <si>
    <t>Répartition des logements par type,Total milieu selon la délégation</t>
  </si>
  <si>
    <t>توزيع المساكن حسب النوع وسط  بلدي على مستوى المعتمدية</t>
  </si>
  <si>
    <t>Répartition des logements par type,Milieu communal selon la délégation</t>
  </si>
  <si>
    <t>توزيع المساكن حسب النوع وسط غير بلدي على مستوى المعتمدية</t>
  </si>
  <si>
    <t>Répartition des logements par type,Milieu non  communal selon la délégation</t>
  </si>
  <si>
    <t>توزيع المساكن حسب عدد الغرف مجموع الوسطين على مستوى المعتمدية</t>
  </si>
  <si>
    <t>Répartition des logements par nombre de pièces,Total milieu selon la délégation</t>
  </si>
  <si>
    <t>توزيع المساكن حسب عدد الغرف وسط بلدي على مستوى المعتمدية</t>
  </si>
  <si>
    <t>Répartition des logements par nombre de pièces,Milieu communal selon la délégation</t>
  </si>
  <si>
    <t>توزيع المساكن حسب عدد الغرف وسط غير بلدي على مستوى المعتمدية</t>
  </si>
  <si>
    <t>Répartition des logements par nombre de pièces,Milieu non  communal selon la délégation</t>
  </si>
  <si>
    <t>توزيع المساكن حسب المساحة المغطاة  مجموع الوسطين على مستوى المعتمدية</t>
  </si>
  <si>
    <t>Répartition des logements par superficie couverte,Total milieu selon la délégation</t>
  </si>
  <si>
    <t>توزيع المساكن حسب المساحة المغطاة وسط بلدي على مستوى المعتمدية</t>
  </si>
  <si>
    <t>Répartition des logements par superficie couverte,Milieu communal selon la délégation</t>
  </si>
  <si>
    <t>توزيع المساكن حسب المساحة المغطاة وسط غير بلدي على مستوى المعتمدية</t>
  </si>
  <si>
    <t>Répartition des logements par superficie couverte,Milieu non  communal selon la délégation</t>
  </si>
  <si>
    <t>توزيع المساكن حسب الاستغلال مجموع الوسطين على مستوى المعتمدية</t>
  </si>
  <si>
    <t>Répartition des logements par mode d'occupation,Total  milieu selon la délégation</t>
  </si>
  <si>
    <t>توزيع المساكن حسب الاستغلال وسط بلدي على مستوى المعتمدية</t>
  </si>
  <si>
    <t>Répartition des logements par mode d'occupation,Milieu communal selon la délégation</t>
  </si>
  <si>
    <t>توزيع المساكن حسب الاستغلال وسط غير بلدي على مستوى المعتمدية</t>
  </si>
  <si>
    <t>Répartition des logements par mode d'occupation,Milieu non  communal selon la délégation</t>
  </si>
  <si>
    <t>توزيع المساكن حسب الارتباط بشبكات خدمات البنية الأساسية   مجموع الوسطين على مستوى المعتمدية</t>
  </si>
  <si>
    <t>Répartition  des logements par raccordements aux réseaux de services d'infrastructures,Total  milieu selon la délégation</t>
  </si>
  <si>
    <t>توزيع المساكن حسب الارتباط بشبكات خدمات البنية الأساسية وسط  بلدي على مستوى المعتمدية</t>
  </si>
  <si>
    <t>Répartition  des logements par raccordements aux réseaux de services d'infrastructures,Milieu communal selon la délégation</t>
  </si>
  <si>
    <t>توزيع المساكن حسب الارتباط بشبكات خدمات البنية الأساسية وسط غير بلدي على مستوى المعتمدية</t>
  </si>
  <si>
    <t>Répartition  des logements par raccordements aux réseaux de services d'infrastructures,Milieu non  communal selon la délégation</t>
  </si>
  <si>
    <t>نسبة المساكن المجهزة بالمرافق و عدد المساكن الغير مجهزة   مجموع الوسطين على مستوى المعتمدية</t>
  </si>
  <si>
    <t>Pourcentage des logements équipés de facilités et le nombre des logements sans facilités,Total  milieu selon la délégation</t>
  </si>
  <si>
    <t>نسبة المساكن المجهزة بالمرافق و عدد المساكن الغير مجهزة وسط بلدي على مستوى المعتمدية</t>
  </si>
  <si>
    <t>Pourcentage des logements équipés de facilités et le nombre des logements sans facilités,Milieu communal selon la délégation</t>
  </si>
  <si>
    <t>نسبة المساكن المجهزة بالمرافق و عدد المساكن الغير مجهزة وسط غير بلدي على مستوى المعتمدية</t>
  </si>
  <si>
    <t>Pourcentage des logements équipés de facilités et le nombre des logements sans facilités,Milieu non  communal selon la délégation</t>
  </si>
  <si>
    <t>التوزيع النسبي للمساكن حسب المسافة التي تفصل المسكن عن أقرب روضة أو محضنة أطفال و مدرسة ابتدائية  مجموع الوسطين على مستوى المعتمدية</t>
  </si>
  <si>
    <t>Répartition des logements selon la distance séparant le logement du plus proche jardin d'enfant et école primaire,Total milieu</t>
  </si>
  <si>
    <t>التوزيع النسبي للمساكن حسب المسافة التي تفصل المسكن عن أقرب روضة أو محضنة أطفال و مدرسة ابتدائية وسط  بلدي على مستوى المعتمدية</t>
  </si>
  <si>
    <t>Répartition des logements selon la distance séparant le logement du plus proche jardin d'enfant et école primaire,Milieu communal selon la délégation</t>
  </si>
  <si>
    <t>التوزيع النسبي للمساكن حسب المسافة التي تفصل المسكن عن أقرب روضة أو محضنة أطفال و مدرسة ابتدائية وسط غير بلدي على مستوى المعتمدية</t>
  </si>
  <si>
    <t>Répartition des logements selon la distance séparant le logement du plus proche jardin d'enfant et école primaire,Milieu non  communal selon la délégation</t>
  </si>
  <si>
    <t>التوزيع النسبي للمساكن حسب المسافة التي تفصل المسكن عن أقرب مدرسة  اعدادية  والمعهد مجموع الوسطين على مستوى المعتمدية</t>
  </si>
  <si>
    <t>Répartition des logements selon la distance séparant le logement du plus proche    collège ou lycée ,Total milieu</t>
  </si>
  <si>
    <t>التوزيع النسبي للمساكن حسب المسافة التي تفصل المسكن عن أقرب مدرسة  اعدادية  والمعهد وسط بلدي على مستوى المعتمدية</t>
  </si>
  <si>
    <t>Répartition des logements selon la distance séparant le logement du plus proche    collège ou lycée ,Milieu communal selon la délégation</t>
  </si>
  <si>
    <t>التوزيع النسبي للمساكن حسب المسافة التي تفصل المسكن عن أقرب مدرسة  اعدادية  والمعهد وسط غير بلدي على مستوى المعتمدية</t>
  </si>
  <si>
    <t>Répartition des logements selon la distance séparant le logement du plus proche    collège ou lycée ,Milieu non  communal selon la délégation</t>
  </si>
  <si>
    <t>التوزيع النسبي للمساكن حسب المسافة التي تفصل المسكن عن أقرب مستوصف أو مستشفى محلي  مجموع الوسطين على مستوى المعتمدية</t>
  </si>
  <si>
    <t>Répartition des logements selon la distance séparant le logement du plus proche  Dispensaire ou hopital local ,Total milieu</t>
  </si>
  <si>
    <t>التوزيع النسبي للمساكن حسب المسافة التي تفصل المسكن عن أقرب مستوصف أو مستشفى محلي وسط  بلدي على مستوى المعتمدية</t>
  </si>
  <si>
    <t>Répartition des logements selon la distance séparant le logement du plus proche  Dispensaire ou hopital local ,Milieu communal selon la délégation</t>
  </si>
  <si>
    <t>التوزيع النسبي للمساكن حسب المسافة التي تفصل المسكن عن أقرب مستوصف أو مستشفى محلي وسط غير بلدي على مستوى المعتمدية</t>
  </si>
  <si>
    <t>Répartition des logements selon la distance séparant le logement du plus proche  Dispensaire ou hopital local ,Milieu non  communal selon la délégation</t>
  </si>
  <si>
    <t>التوزيع النسبي للمساكن حسب المسافة التي تفصل المسكن عن أقرب منشأة شبابية أو رياضية   مجموع الوسطين على مستوى المعتمدية</t>
  </si>
  <si>
    <t>Répartition des logements selon la distance séparant le logement du plus proche Etabl sportif et des jeunes ,Total  milieu selon la délégation</t>
  </si>
  <si>
    <t>التوزيع النسبي للمساكن حسب المسافة التي تفصل المسكن عن أقرب منشأة شبابية أو رياضية وسط بلدي على مستوى المعتمدية</t>
  </si>
  <si>
    <t>Répartition des logements selon la distance séparant le logement du plus proche Etabl sportif et des jeunes ,Milieu communal selon la délégation</t>
  </si>
  <si>
    <t>التوزيع النسبي للمساكن حسب المسافة التي تفصل المسكن عن أقرب منشأة شبابية أو رياضية وسط غير بلدي على مستوى المعتمدية</t>
  </si>
  <si>
    <t>Répartition des logements selon la distance séparant le logement du plus proche Etabl sportif et des jeunes ,Milieu non  communal selon la délégation</t>
  </si>
  <si>
    <t>خصائص الهجرة</t>
  </si>
  <si>
    <t>Caractéristiques migratoires</t>
  </si>
  <si>
    <t>توزيع المهاجرين حسب معتمدية الإقامة سنة 2014 وأسباب المغادرة  مجموع الوسطين   و مجموع  الجنسين على مستوى المعتمدية</t>
  </si>
  <si>
    <t>Répartition des migrants selon la délégation de résidence en 2014 et raisons de sortie,Total milieu Total sexe selon la délégation</t>
  </si>
  <si>
    <t>توزيع المهاجرين حسب معتمدية الإقامة سنة 2014 وأسباب المغادرة مجموع الذكور و مجموع الوسطين  على مستوى المعتمدية</t>
  </si>
  <si>
    <t>Répartition des migrants selon la délégation de résidence en 2014 et raisons de sortie,Masculin Total milieu</t>
  </si>
  <si>
    <t>توزيع المهاجرين حسب معتمدية الإقامة سنة 2014 وأسباب المغادرة مجموع الإناث و  مجموع الوسطين    على مستوى المعتمدية</t>
  </si>
  <si>
    <t>Répartition des migrants selon la délégation de résidence en 2014 et raisons de sortie,Feminin Total  milieu</t>
  </si>
  <si>
    <t>توزيع المهاجرين حسب معتمدية الإقامة سنة 2014 وأسباب المغادرة وسط بلدي  و مجموع الجنسين على مستوى المعتمدية</t>
  </si>
  <si>
    <t>Répartition des migrants selon la délégation de résidence en 2014 et raisons de sortie,Milieu communal Total sexe selon la délégation</t>
  </si>
  <si>
    <t>توزيع المهاجرين حسب معتمدية الإقامة سنة 2014 وأسباب المغادرة وسط  بلدي ذكور  على مستوى المعتمدية  على مستوى المعتمدية</t>
  </si>
  <si>
    <t>Répartition des migrants selon la délégation de résidence en 2014 et raisons de sortie,Milieu communal Masculin</t>
  </si>
  <si>
    <t xml:space="preserve">توزيع المهاجرين حسب معتمدية الإقامة سنة 2014 وأسباب المغادرة  وسط  بلدي إناث  على مستوى المعتمدية   على مستوى المعتمدية        </t>
  </si>
  <si>
    <t>Répartition des migrants selon la délégation de résidence en 2014 et raisons de sortie,Milieu communal Feminin</t>
  </si>
  <si>
    <t>توزيع المهاجرين حسب معتمدية الإقامة سنة 2014 وأسباب المغادرة  وسط غير بلدي  مجموع الجنسين على مستوى المعتمدية</t>
  </si>
  <si>
    <t xml:space="preserve">Répartition des migrants selon la délégation de résidence en 2014 et raisons de sortie,Milieu non  communal Total sexe </t>
  </si>
  <si>
    <t xml:space="preserve">توزيع المهاجرين حسب معتمدية الإقامة سنة 2014 وأسباب المغادرة  وسط غير بلدي  ذكور  على مستوى المعتمدية  </t>
  </si>
  <si>
    <t xml:space="preserve">Répartition des migrants selon la délégation de résidence en 2014 et raisons de sortie,Milieu non  communal Masculin </t>
  </si>
  <si>
    <t xml:space="preserve">توزيع المهاجرين حسب معتمدية الإقامة سنة 2014 وأسباب المغادرة  وسط غير بلدي  إناث  على مستوى المعتمدية  </t>
  </si>
  <si>
    <t>Répartition des migrants selon la délégation de résidence en 2014 et raisons de sortie,Milieu non  communal Féminin</t>
  </si>
  <si>
    <t>الهجرة الخارجية: توزيع الوافدوين و المغادرين خلال الفترة 2009 - 2014 حسب معتمدية الاقامة   وأسباب المغادرة  مجموع الوسطين   و مجموع  الجنسين</t>
  </si>
  <si>
    <t>Répartition des immigrants et des émigrants selon la délégation de résidence, les raisons de d'émigration ,Total milieu Total sexe</t>
  </si>
  <si>
    <t xml:space="preserve">الهجرة الخارجية: توزيع الوافدوين و المغادرين خلال الفترة 2009 - 2014 حسب معتمدية الاقامة   وأسباب المغادرة مجموع الذكور و مجموع الوسطين  </t>
  </si>
  <si>
    <t>الهجرة الخارجية: توزيع الوافدوين و المغادرين خلال الفترة 2009 - 2014 حسب معتمدية الاقامة   وأسباب المغادرة مجموع الإناث و  مجموع الوسطين</t>
  </si>
  <si>
    <t>Répartition des immigrants et des émigrants selon la délégation de résidence, les raisons de d'émigration ,Milieu communal Total sexe</t>
  </si>
  <si>
    <t xml:space="preserve">الهجرة الخارجية: توزيع الوافدوين و المغادرين خلال الفترة 2009 - 2014 حسب معتمدية الاقامة   وأسباب المغادرة وسط بلدي  و مجموع الجنسين </t>
  </si>
  <si>
    <t>Répartition des immigrants et des émigrants selon la délégation de résidence, les raisons de d'émigration ,Milieu communal Masculin selon la délégation</t>
  </si>
  <si>
    <t xml:space="preserve">الهجرة الخارجية: توزيع الوافدوين و المغادرين خلال الفترة 2009 - 2014 حسب معتمدية الاقامة   وأسباب المغادرة  وسط  بلدي ذكور </t>
  </si>
  <si>
    <t xml:space="preserve">الهجرة الخارجية: توزيع الوافدوين و المغادرين خلال الفترة 2009 - 2014 حسب معتمدية الاقامة   وأسباب المغادرة وسط  بلدي إناث      </t>
  </si>
  <si>
    <t>Répartition des immigrants et des émigrants selon la délégation de résidence, les raisons de d'émigration ,Milieu communal Feminin</t>
  </si>
  <si>
    <t>الهجرة الخارجية: توزيع الوافدوين و المغادرين خلال الفترة 2009 - 2014 حسب معتمدية الاقامة   وأسباب المغادرة وسط غير بلدي  مجموع الجنسين</t>
  </si>
  <si>
    <t>Répartition des immigrants et des émigrants selon la délégation de résidence, les raisons de d'émigration ,Milieu non  communal Total sexe</t>
  </si>
  <si>
    <t xml:space="preserve">الهجرة الخارجية: توزيع الوافدوين و المغادرين خلال الفترة 2009 - 2014 حسب معتمدية الاقامة   وأسباب المغادرة وسط غير بلدي  ذكور </t>
  </si>
  <si>
    <t>Répartition des immigrants et des émigrants selon la délégation de résidence, les raisons de d'émigration ,Milieu non  communal Masculin</t>
  </si>
  <si>
    <t xml:space="preserve">الهجرة الخارجية: توزيع الوافدوين و المغادرين خلال الفترة 2009 - 2014 حسب معتمدية الاقامة   وأسباب المغادرة  وسط غير بلدي  إناث </t>
  </si>
  <si>
    <t>Répartition des immigrants et des émigrants selon la délégation de résidence, les raisons de d'émigration ,Milieu non  communal Féminin</t>
  </si>
  <si>
    <t xml:space="preserve">التوزيع النسبي للسكان المشتغلين 15 سنة فما فوق  حسب قطاع النشاط وسط غير بلدي  إناث  على مستوى المعتمدية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</si>
</sst>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
  </numFmts>
  <fonts count="74">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6"/>
      <color theme="1"/>
      <name val="Times New Roman"/>
      <family val="1"/>
    </font>
    <font>
      <b/>
      <sz val="16"/>
      <color theme="1"/>
      <name val="Times New Roman"/>
      <family val="1"/>
    </font>
    <font>
      <b/>
      <sz val="16"/>
      <name val="Times New Roman"/>
      <family val="1"/>
    </font>
    <font>
      <b/>
      <sz val="16"/>
      <color theme="0"/>
      <name val="Times New Roman"/>
      <family val="1"/>
    </font>
    <font>
      <sz val="11"/>
      <color indexed="8"/>
      <name val="Calibri"/>
      <family val="2"/>
    </font>
    <font>
      <b/>
      <sz val="26"/>
      <color theme="5" tint="-0.249977111117893"/>
      <name val="Times New Roman"/>
      <family val="1"/>
    </font>
    <font>
      <sz val="16"/>
      <color theme="1"/>
      <name val="Calibri"/>
      <family val="2"/>
      <scheme val="minor"/>
    </font>
    <font>
      <b/>
      <sz val="24"/>
      <color rgb="FFFF0000"/>
      <name val="Times New Roman"/>
      <family val="1"/>
    </font>
    <font>
      <sz val="24"/>
      <color theme="1"/>
      <name val="Calibri"/>
      <family val="2"/>
      <scheme val="minor"/>
    </font>
    <font>
      <sz val="11"/>
      <color theme="1"/>
      <name val="Calibri"/>
      <family val="2"/>
      <charset val="178"/>
      <scheme val="minor"/>
    </font>
    <font>
      <b/>
      <sz val="14"/>
      <color theme="0"/>
      <name val="Times New Roman"/>
      <family val="1"/>
    </font>
    <font>
      <b/>
      <sz val="14"/>
      <color theme="1"/>
      <name val="Times New Roman"/>
      <family val="1"/>
    </font>
    <font>
      <sz val="14"/>
      <color theme="1"/>
      <name val="Times New Roman"/>
      <family val="1"/>
    </font>
    <font>
      <b/>
      <sz val="18"/>
      <color theme="0"/>
      <name val="Times New Roman"/>
      <family val="1"/>
    </font>
    <font>
      <b/>
      <sz val="18"/>
      <color theme="1"/>
      <name val="Times New Roman"/>
      <family val="1"/>
    </font>
    <font>
      <sz val="18"/>
      <color theme="1"/>
      <name val="Times New Roman"/>
      <family val="1"/>
    </font>
    <font>
      <sz val="18"/>
      <color theme="1"/>
      <name val="Calibri"/>
      <family val="2"/>
      <scheme val="minor"/>
    </font>
    <font>
      <b/>
      <sz val="11"/>
      <color theme="0"/>
      <name val="Calibri"/>
      <family val="2"/>
      <scheme val="minor"/>
    </font>
    <font>
      <sz val="10"/>
      <name val="Arial"/>
      <family val="2"/>
    </font>
    <font>
      <sz val="11"/>
      <color indexed="9"/>
      <name val="Myriad Pro"/>
      <family val="2"/>
    </font>
    <font>
      <sz val="26"/>
      <color theme="1"/>
      <name val="Calibri"/>
      <family val="2"/>
      <scheme val="minor"/>
    </font>
    <font>
      <b/>
      <sz val="20"/>
      <color theme="0"/>
      <name val="Times New Roman"/>
      <family val="1"/>
    </font>
    <font>
      <sz val="20"/>
      <color theme="1"/>
      <name val="Calibri"/>
      <family val="2"/>
      <scheme val="minor"/>
    </font>
    <font>
      <b/>
      <sz val="18"/>
      <name val="Times New Roman"/>
      <family val="1"/>
    </font>
    <font>
      <sz val="11"/>
      <name val="Calibri"/>
      <family val="2"/>
      <scheme val="minor"/>
    </font>
    <font>
      <b/>
      <sz val="18"/>
      <color theme="1"/>
      <name val="Calibri"/>
      <family val="2"/>
      <scheme val="minor"/>
    </font>
    <font>
      <b/>
      <sz val="18"/>
      <color theme="0"/>
      <name val="Calibri"/>
      <family val="2"/>
      <scheme val="minor"/>
    </font>
    <font>
      <b/>
      <sz val="20"/>
      <color rgb="FFFF0000"/>
      <name val="Times New Roman"/>
      <family val="1"/>
    </font>
    <font>
      <sz val="18"/>
      <color theme="1"/>
      <name val="Calibri"/>
      <family val="2"/>
      <charset val="178"/>
      <scheme val="minor"/>
    </font>
    <font>
      <b/>
      <sz val="20"/>
      <name val="Times New Roman"/>
      <family val="1"/>
    </font>
    <font>
      <b/>
      <sz val="20"/>
      <color theme="1"/>
      <name val="Times New Roman"/>
      <family val="1"/>
    </font>
    <font>
      <sz val="14"/>
      <name val="Times New Roman"/>
      <family val="1"/>
    </font>
    <font>
      <sz val="16"/>
      <name val="Times New Roman"/>
      <family val="1"/>
    </font>
    <font>
      <b/>
      <sz val="22"/>
      <name val="Times New Roman"/>
      <family val="1"/>
    </font>
    <font>
      <sz val="14"/>
      <color indexed="8"/>
      <name val="Times New Roman"/>
      <family val="1"/>
    </font>
    <font>
      <b/>
      <sz val="14"/>
      <color indexed="8"/>
      <name val="Times New Roman"/>
      <family val="1"/>
    </font>
    <font>
      <b/>
      <sz val="11"/>
      <color indexed="8"/>
      <name val="Calibri"/>
      <family val="2"/>
    </font>
    <font>
      <b/>
      <sz val="14"/>
      <color indexed="8"/>
      <name val="Calibri"/>
      <family val="2"/>
    </font>
    <font>
      <sz val="18"/>
      <color theme="0"/>
      <name val="Times New Roman"/>
      <family val="1"/>
    </font>
    <font>
      <b/>
      <sz val="16"/>
      <color indexed="8"/>
      <name val="Times New Roman"/>
      <family val="1"/>
    </font>
    <font>
      <sz val="16"/>
      <color indexed="8"/>
      <name val="Times New Roman"/>
      <family val="1"/>
    </font>
    <font>
      <sz val="11"/>
      <color theme="1"/>
      <name val="Times New Roman"/>
      <family val="1"/>
    </font>
    <font>
      <b/>
      <sz val="11"/>
      <color theme="1"/>
      <name val="Times New Roman"/>
      <family val="1"/>
    </font>
    <font>
      <b/>
      <sz val="16"/>
      <color indexed="10"/>
      <name val="Times New Roman"/>
      <family val="1"/>
    </font>
    <font>
      <b/>
      <sz val="16"/>
      <color indexed="9"/>
      <name val="Times New Roman"/>
      <family val="1"/>
    </font>
    <font>
      <sz val="16"/>
      <color indexed="9"/>
      <name val="Times New Roman"/>
      <family val="1"/>
    </font>
    <font>
      <b/>
      <sz val="18"/>
      <color indexed="9"/>
      <name val="Times New Roman"/>
      <family val="1"/>
    </font>
    <font>
      <b/>
      <sz val="18"/>
      <color indexed="10"/>
      <name val="Times New Roman"/>
      <family val="1"/>
    </font>
    <font>
      <b/>
      <sz val="10"/>
      <name val="Arial"/>
      <family val="2"/>
    </font>
    <font>
      <b/>
      <sz val="14"/>
      <color indexed="9"/>
      <name val="Times New Roman"/>
      <family val="1"/>
    </font>
    <font>
      <sz val="16"/>
      <name val="Arial"/>
      <family val="2"/>
    </font>
    <font>
      <b/>
      <sz val="18"/>
      <color indexed="8"/>
      <name val="Times New Roman"/>
      <family val="1"/>
    </font>
    <font>
      <sz val="26"/>
      <color theme="1"/>
      <name val="Times New Roman"/>
      <family val="1"/>
    </font>
    <font>
      <sz val="12"/>
      <color theme="1"/>
      <name val="Calibri"/>
      <family val="2"/>
      <scheme val="minor"/>
    </font>
    <font>
      <sz val="12"/>
      <color theme="1"/>
      <name val="Times New Roman"/>
      <family val="1"/>
    </font>
    <font>
      <sz val="13"/>
      <color theme="1"/>
      <name val="Times New Roman"/>
      <family val="1"/>
    </font>
    <font>
      <b/>
      <sz val="13"/>
      <color theme="1"/>
      <name val="Times New Roman"/>
      <family val="1"/>
    </font>
    <font>
      <b/>
      <sz val="12"/>
      <color theme="1"/>
      <name val="Times New Roman"/>
      <family val="1"/>
    </font>
    <font>
      <b/>
      <sz val="11"/>
      <name val="Times New Roman"/>
      <family val="1"/>
    </font>
    <font>
      <b/>
      <sz val="11"/>
      <name val="Calibri"/>
      <family val="2"/>
      <scheme val="minor"/>
    </font>
    <font>
      <b/>
      <sz val="11"/>
      <color theme="0"/>
      <name val="Times New Roman"/>
      <family val="1"/>
    </font>
    <font>
      <b/>
      <sz val="14"/>
      <color rgb="FFFF0000"/>
      <name val="Times New Roman"/>
      <family val="1"/>
    </font>
    <font>
      <sz val="18"/>
      <name val="Times New Roman"/>
      <family val="1"/>
    </font>
    <font>
      <b/>
      <sz val="13"/>
      <color theme="0"/>
      <name val="Times New Roman"/>
      <family val="1"/>
    </font>
    <font>
      <b/>
      <sz val="16"/>
      <color rgb="FFFF0000"/>
      <name val="Times New Roman"/>
      <family val="1"/>
    </font>
    <font>
      <u/>
      <sz val="11"/>
      <color theme="10"/>
      <name val="Calibri"/>
      <family val="2"/>
      <charset val="178"/>
      <scheme val="minor"/>
    </font>
  </fonts>
  <fills count="23">
    <fill>
      <patternFill patternType="none"/>
    </fill>
    <fill>
      <patternFill patternType="gray125"/>
    </fill>
    <fill>
      <patternFill patternType="solid">
        <fgColor theme="0"/>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indexed="16"/>
        <bgColor indexed="10"/>
      </patternFill>
    </fill>
    <fill>
      <patternFill patternType="solid">
        <fgColor theme="5" tint="-0.249977111117893"/>
        <bgColor indexed="29"/>
      </patternFill>
    </fill>
    <fill>
      <patternFill patternType="solid">
        <fgColor theme="5" tint="0.59999389629810485"/>
        <bgColor indexed="29"/>
      </patternFill>
    </fill>
    <fill>
      <patternFill patternType="solid">
        <fgColor theme="5" tint="0.59999389629810485"/>
        <bgColor indexed="45"/>
      </patternFill>
    </fill>
    <fill>
      <patternFill patternType="solid">
        <fgColor theme="0"/>
        <bgColor indexed="16"/>
      </patternFill>
    </fill>
    <fill>
      <patternFill patternType="solid">
        <fgColor theme="0"/>
        <bgColor indexed="47"/>
      </patternFill>
    </fill>
    <fill>
      <patternFill patternType="solid">
        <fgColor theme="5" tint="0.79998168889431442"/>
        <bgColor indexed="26"/>
      </patternFill>
    </fill>
    <fill>
      <patternFill patternType="solid">
        <fgColor theme="5" tint="0.79998168889431442"/>
        <bgColor indexed="47"/>
      </patternFill>
    </fill>
    <fill>
      <patternFill patternType="solid">
        <fgColor theme="0"/>
        <bgColor indexed="26"/>
      </patternFill>
    </fill>
    <fill>
      <patternFill patternType="solid">
        <fgColor theme="5" tint="0.39997558519241921"/>
        <bgColor indexed="26"/>
      </patternFill>
    </fill>
    <fill>
      <patternFill patternType="solid">
        <fgColor theme="5" tint="-0.249977111117893"/>
        <bgColor indexed="26"/>
      </patternFill>
    </fill>
    <fill>
      <patternFill patternType="solid">
        <fgColor theme="5" tint="0.39997558519241921"/>
        <bgColor indexed="47"/>
      </patternFill>
    </fill>
    <fill>
      <patternFill patternType="solid">
        <fgColor theme="5" tint="-0.249977111117893"/>
        <bgColor indexed="22"/>
      </patternFill>
    </fill>
    <fill>
      <patternFill patternType="solid">
        <fgColor theme="0"/>
        <bgColor indexed="22"/>
      </patternFill>
    </fill>
    <fill>
      <patternFill patternType="solid">
        <fgColor theme="5" tint="-0.249977111117893"/>
        <bgColor indexed="47"/>
      </patternFill>
    </fill>
    <fill>
      <patternFill patternType="solid">
        <fgColor theme="5" tint="0.39997558519241921"/>
        <bgColor indexed="27"/>
      </patternFill>
    </fill>
    <fill>
      <patternFill patternType="solid">
        <fgColor theme="5" tint="-0.249977111117893"/>
        <bgColor indexed="16"/>
      </patternFill>
    </fill>
  </fills>
  <borders count="45">
    <border>
      <left/>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diagonal/>
    </border>
    <border>
      <left/>
      <right/>
      <top style="medium">
        <color theme="0"/>
      </top>
      <bottom/>
      <diagonal/>
    </border>
    <border>
      <left style="medium">
        <color theme="0"/>
      </left>
      <right style="medium">
        <color theme="0"/>
      </right>
      <top style="medium">
        <color theme="0"/>
      </top>
      <bottom/>
      <diagonal/>
    </border>
    <border>
      <left style="thin">
        <color theme="0"/>
      </left>
      <right/>
      <top style="medium">
        <color theme="0"/>
      </top>
      <bottom/>
      <diagonal/>
    </border>
    <border>
      <left style="thin">
        <color theme="0"/>
      </left>
      <right/>
      <top/>
      <bottom style="medium">
        <color theme="0"/>
      </bottom>
      <diagonal/>
    </border>
    <border>
      <left style="medium">
        <color theme="0"/>
      </left>
      <right style="medium">
        <color theme="0"/>
      </right>
      <top/>
      <bottom style="medium">
        <color theme="0"/>
      </bottom>
      <diagonal/>
    </border>
    <border>
      <left style="medium">
        <color theme="0"/>
      </left>
      <right/>
      <top/>
      <bottom/>
      <diagonal/>
    </border>
    <border>
      <left/>
      <right style="thin">
        <color theme="0"/>
      </right>
      <top/>
      <bottom/>
      <diagonal/>
    </border>
    <border>
      <left style="medium">
        <color theme="0"/>
      </left>
      <right/>
      <top/>
      <bottom style="thin">
        <color theme="0"/>
      </bottom>
      <diagonal/>
    </border>
    <border>
      <left/>
      <right style="medium">
        <color theme="0"/>
      </right>
      <top style="medium">
        <color theme="0"/>
      </top>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right style="thin">
        <color theme="0"/>
      </right>
      <top/>
      <bottom style="thin">
        <color theme="0"/>
      </bottom>
      <diagonal/>
    </border>
    <border>
      <left/>
      <right/>
      <top/>
      <bottom style="medium">
        <color theme="0"/>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n">
        <color theme="0"/>
      </top>
      <bottom style="thin">
        <color theme="0"/>
      </bottom>
      <diagonal/>
    </border>
    <border>
      <left style="thin">
        <color theme="0"/>
      </left>
      <right style="thin">
        <color indexed="9"/>
      </right>
      <top/>
      <bottom/>
      <diagonal/>
    </border>
    <border>
      <left style="thin">
        <color theme="0"/>
      </left>
      <right style="thin">
        <color theme="0"/>
      </right>
      <top/>
      <bottom/>
      <diagonal/>
    </border>
    <border>
      <left style="thin">
        <color indexed="9"/>
      </left>
      <right style="thin">
        <color indexed="9"/>
      </right>
      <top/>
      <bottom/>
      <diagonal/>
    </border>
    <border>
      <left style="thin">
        <color indexed="9"/>
      </left>
      <right style="thin">
        <color theme="0"/>
      </right>
      <top/>
      <bottom/>
      <diagonal/>
    </border>
    <border>
      <left style="thin">
        <color theme="0"/>
      </left>
      <right/>
      <top/>
      <bottom/>
      <diagonal/>
    </border>
    <border>
      <left style="thin">
        <color theme="0"/>
      </left>
      <right/>
      <top style="thin">
        <color theme="0"/>
      </top>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style="thin">
        <color theme="0"/>
      </right>
      <top style="thin">
        <color theme="0"/>
      </top>
      <bottom/>
      <diagonal/>
    </border>
    <border>
      <left style="thin">
        <color indexed="9"/>
      </left>
      <right style="thin">
        <color indexed="9"/>
      </right>
      <top style="thin">
        <color indexed="9"/>
      </top>
      <bottom/>
      <diagonal/>
    </border>
    <border>
      <left style="thin">
        <color theme="0"/>
      </left>
      <right style="thin">
        <color theme="0"/>
      </right>
      <top style="thin">
        <color theme="0"/>
      </top>
      <bottom style="medium">
        <color theme="0"/>
      </bottom>
      <diagonal/>
    </border>
    <border>
      <left style="thin">
        <color theme="0"/>
      </left>
      <right style="thin">
        <color theme="0"/>
      </right>
      <top/>
      <bottom style="medium">
        <color theme="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6">
    <xf numFmtId="0" fontId="0" fillId="0" borderId="0"/>
    <xf numFmtId="0" fontId="6" fillId="0" borderId="0"/>
    <xf numFmtId="0" fontId="12" fillId="0" borderId="0"/>
    <xf numFmtId="0" fontId="17" fillId="0" borderId="0"/>
    <xf numFmtId="0" fontId="17" fillId="0" borderId="0"/>
    <xf numFmtId="0" fontId="17" fillId="0" borderId="0"/>
    <xf numFmtId="0" fontId="17" fillId="0" borderId="0"/>
    <xf numFmtId="0" fontId="26" fillId="0" borderId="0"/>
    <xf numFmtId="0" fontId="27" fillId="6" borderId="0">
      <alignment horizontal="center" vertical="center" wrapText="1"/>
    </xf>
    <xf numFmtId="0" fontId="5" fillId="0" borderId="0"/>
    <xf numFmtId="0" fontId="4" fillId="0" borderId="0"/>
    <xf numFmtId="0" fontId="3" fillId="0" borderId="0"/>
    <xf numFmtId="0" fontId="2" fillId="0" borderId="0"/>
    <xf numFmtId="0" fontId="2" fillId="0" borderId="0"/>
    <xf numFmtId="0" fontId="73" fillId="0" borderId="0" applyNumberFormat="0" applyFill="0" applyBorder="0" applyAlignment="0" applyProtection="0"/>
    <xf numFmtId="0" fontId="1" fillId="0" borderId="0"/>
  </cellStyleXfs>
  <cellXfs count="787">
    <xf numFmtId="0" fontId="0" fillId="0" borderId="0" xfId="0"/>
    <xf numFmtId="0" fontId="6" fillId="0" borderId="0" xfId="1"/>
    <xf numFmtId="0" fontId="8" fillId="0" borderId="0" xfId="1" applyFont="1" applyAlignment="1">
      <alignment vertical="center"/>
    </xf>
    <xf numFmtId="0" fontId="6" fillId="2" borderId="0" xfId="1" applyFill="1"/>
    <xf numFmtId="0" fontId="7" fillId="0" borderId="0" xfId="1" applyFont="1"/>
    <xf numFmtId="0" fontId="9" fillId="0" borderId="0" xfId="1" applyFont="1" applyAlignment="1">
      <alignment vertical="center"/>
    </xf>
    <xf numFmtId="0" fontId="9" fillId="0" borderId="0" xfId="1" applyFont="1" applyAlignment="1">
      <alignment horizontal="left" vertical="center"/>
    </xf>
    <xf numFmtId="0" fontId="11" fillId="2" borderId="0" xfId="1" applyFont="1" applyFill="1" applyBorder="1" applyAlignment="1">
      <alignment horizontal="left" vertical="center"/>
    </xf>
    <xf numFmtId="0" fontId="7" fillId="2" borderId="0" xfId="1" applyFont="1" applyFill="1"/>
    <xf numFmtId="0" fontId="14" fillId="0" borderId="0" xfId="1" applyFont="1"/>
    <xf numFmtId="0" fontId="14" fillId="0" borderId="0" xfId="1" applyFont="1" applyAlignment="1">
      <alignment vertical="top"/>
    </xf>
    <xf numFmtId="0" fontId="15" fillId="0" borderId="0" xfId="1" applyFont="1" applyFill="1" applyBorder="1" applyAlignment="1">
      <alignment vertical="top" wrapText="1"/>
    </xf>
    <xf numFmtId="0" fontId="16" fillId="0" borderId="0" xfId="1" applyFont="1"/>
    <xf numFmtId="165" fontId="7" fillId="2" borderId="0" xfId="1" applyNumberFormat="1" applyFont="1" applyFill="1"/>
    <xf numFmtId="0" fontId="19" fillId="0" borderId="0" xfId="1" applyFont="1" applyAlignment="1">
      <alignment horizontal="right" vertical="center"/>
    </xf>
    <xf numFmtId="0" fontId="20" fillId="0" borderId="0" xfId="1" applyFont="1" applyAlignment="1">
      <alignment vertical="center"/>
    </xf>
    <xf numFmtId="0" fontId="19" fillId="0" borderId="0" xfId="1" applyFont="1" applyAlignment="1">
      <alignment horizontal="left" vertical="center"/>
    </xf>
    <xf numFmtId="0" fontId="9" fillId="5" borderId="8" xfId="1" applyFont="1" applyFill="1" applyBorder="1" applyAlignment="1">
      <alignment horizontal="right" vertical="center"/>
    </xf>
    <xf numFmtId="165" fontId="9" fillId="5" borderId="8" xfId="1" applyNumberFormat="1" applyFont="1" applyFill="1" applyBorder="1" applyAlignment="1">
      <alignment horizontal="left" vertical="center"/>
    </xf>
    <xf numFmtId="0" fontId="9" fillId="0" borderId="8" xfId="1" applyFont="1" applyBorder="1" applyAlignment="1">
      <alignment horizontal="right" vertical="center"/>
    </xf>
    <xf numFmtId="165" fontId="9" fillId="0" borderId="8" xfId="1" applyNumberFormat="1" applyFont="1" applyBorder="1" applyAlignment="1">
      <alignment horizontal="left" vertical="center"/>
    </xf>
    <xf numFmtId="0" fontId="9" fillId="5" borderId="8" xfId="1" applyFont="1" applyFill="1" applyBorder="1" applyAlignment="1">
      <alignment horizontal="left" vertical="center"/>
    </xf>
    <xf numFmtId="0" fontId="9" fillId="4" borderId="8" xfId="1" applyFont="1" applyFill="1" applyBorder="1" applyAlignment="1">
      <alignment horizontal="right" vertical="center"/>
    </xf>
    <xf numFmtId="0" fontId="9" fillId="4" borderId="8" xfId="1" applyFont="1" applyFill="1" applyBorder="1" applyAlignment="1">
      <alignment horizontal="left" vertical="center"/>
    </xf>
    <xf numFmtId="0" fontId="11" fillId="3" borderId="8" xfId="1" applyFont="1" applyFill="1" applyBorder="1" applyAlignment="1">
      <alignment horizontal="right" vertical="center"/>
    </xf>
    <xf numFmtId="0" fontId="11" fillId="3" borderId="8" xfId="1" applyFont="1" applyFill="1" applyBorder="1" applyAlignment="1">
      <alignment horizontal="left" vertical="center"/>
    </xf>
    <xf numFmtId="0" fontId="11" fillId="2" borderId="5" xfId="1" applyFont="1" applyFill="1" applyBorder="1" applyAlignment="1">
      <alignment horizontal="right" vertical="center"/>
    </xf>
    <xf numFmtId="165" fontId="11" fillId="2" borderId="6" xfId="1" applyNumberFormat="1" applyFont="1" applyFill="1" applyBorder="1" applyAlignment="1">
      <alignment vertical="center"/>
    </xf>
    <xf numFmtId="164" fontId="11" fillId="2" borderId="6" xfId="1" applyNumberFormat="1" applyFont="1" applyFill="1" applyBorder="1" applyAlignment="1">
      <alignment vertical="center"/>
    </xf>
    <xf numFmtId="0" fontId="11" fillId="2" borderId="7" xfId="1" applyFont="1" applyFill="1" applyBorder="1" applyAlignment="1">
      <alignment horizontal="left" vertical="center"/>
    </xf>
    <xf numFmtId="0" fontId="9" fillId="0" borderId="8" xfId="1" applyFont="1" applyBorder="1" applyAlignment="1">
      <alignment horizontal="left" vertical="center"/>
    </xf>
    <xf numFmtId="0" fontId="20" fillId="2" borderId="0" xfId="1" applyFont="1" applyFill="1" applyAlignment="1">
      <alignment vertical="center"/>
    </xf>
    <xf numFmtId="0" fontId="18" fillId="2" borderId="5" xfId="1" applyFont="1" applyFill="1" applyBorder="1" applyAlignment="1">
      <alignment horizontal="right" vertical="center"/>
    </xf>
    <xf numFmtId="0" fontId="18" fillId="2" borderId="6" xfId="1" applyFont="1" applyFill="1" applyBorder="1" applyAlignment="1">
      <alignment vertical="center"/>
    </xf>
    <xf numFmtId="164" fontId="18" fillId="2" borderId="6" xfId="1" applyNumberFormat="1" applyFont="1" applyFill="1" applyBorder="1" applyAlignment="1">
      <alignment vertical="center"/>
    </xf>
    <xf numFmtId="0" fontId="18" fillId="2" borderId="7" xfId="1" applyFont="1" applyFill="1" applyBorder="1" applyAlignment="1">
      <alignment horizontal="left" vertical="center"/>
    </xf>
    <xf numFmtId="0" fontId="24" fillId="2" borderId="0" xfId="1" applyFont="1" applyFill="1"/>
    <xf numFmtId="0" fontId="24" fillId="0" borderId="0" xfId="1" applyFont="1"/>
    <xf numFmtId="0" fontId="11" fillId="2" borderId="0" xfId="1" applyFont="1" applyFill="1" applyBorder="1" applyAlignment="1">
      <alignment horizontal="right" vertical="center"/>
    </xf>
    <xf numFmtId="165" fontId="11" fillId="2" borderId="0" xfId="0" applyNumberFormat="1" applyFont="1" applyFill="1" applyBorder="1" applyAlignment="1">
      <alignment vertical="center"/>
    </xf>
    <xf numFmtId="164" fontId="11" fillId="2" borderId="0" xfId="0" applyNumberFormat="1" applyFont="1" applyFill="1" applyBorder="1" applyAlignment="1">
      <alignment vertical="center"/>
    </xf>
    <xf numFmtId="164" fontId="0" fillId="0" borderId="0" xfId="0" applyNumberFormat="1"/>
    <xf numFmtId="164" fontId="8" fillId="0" borderId="0" xfId="1" applyNumberFormat="1" applyFont="1" applyAlignment="1">
      <alignment vertical="center"/>
    </xf>
    <xf numFmtId="165" fontId="8" fillId="0" borderId="0" xfId="1" applyNumberFormat="1" applyFont="1" applyAlignment="1">
      <alignment vertical="center"/>
    </xf>
    <xf numFmtId="0" fontId="9" fillId="0" borderId="0" xfId="1" applyFont="1" applyAlignment="1">
      <alignment horizontal="right" vertical="center"/>
    </xf>
    <xf numFmtId="0" fontId="25" fillId="0" borderId="0" xfId="1" applyFont="1"/>
    <xf numFmtId="0" fontId="6" fillId="0" borderId="0" xfId="1" applyAlignment="1">
      <alignment vertical="top"/>
    </xf>
    <xf numFmtId="0" fontId="6" fillId="0" borderId="0" xfId="1" applyAlignment="1">
      <alignment vertical="center"/>
    </xf>
    <xf numFmtId="0" fontId="16" fillId="0" borderId="0" xfId="1" applyFont="1" applyAlignment="1">
      <alignment vertical="top"/>
    </xf>
    <xf numFmtId="0" fontId="30" fillId="0" borderId="0" xfId="1" applyFont="1"/>
    <xf numFmtId="0" fontId="29" fillId="3" borderId="6" xfId="1" applyFont="1" applyFill="1" applyBorder="1" applyAlignment="1">
      <alignment vertical="center"/>
    </xf>
    <xf numFmtId="0" fontId="29" fillId="3" borderId="7" xfId="1" applyFont="1" applyFill="1" applyBorder="1" applyAlignment="1">
      <alignment vertical="center"/>
    </xf>
    <xf numFmtId="0" fontId="29" fillId="3" borderId="16" xfId="1" applyFont="1" applyFill="1" applyBorder="1" applyAlignment="1">
      <alignment vertical="center"/>
    </xf>
    <xf numFmtId="0" fontId="6" fillId="0" borderId="0" xfId="1" applyAlignment="1">
      <alignment horizontal="center"/>
    </xf>
    <xf numFmtId="0" fontId="32" fillId="0" borderId="0" xfId="1" applyFont="1" applyAlignment="1">
      <alignment horizontal="center"/>
    </xf>
    <xf numFmtId="1" fontId="7" fillId="0" borderId="0" xfId="1" applyNumberFormat="1" applyFont="1"/>
    <xf numFmtId="1" fontId="11" fillId="2" borderId="0" xfId="0" applyNumberFormat="1" applyFont="1" applyFill="1" applyBorder="1" applyAlignment="1">
      <alignment vertical="center"/>
    </xf>
    <xf numFmtId="1" fontId="20" fillId="0" borderId="0" xfId="1" applyNumberFormat="1" applyFont="1" applyAlignment="1">
      <alignment vertical="center"/>
    </xf>
    <xf numFmtId="165" fontId="23" fillId="5" borderId="8" xfId="1" applyNumberFormat="1" applyFont="1" applyFill="1" applyBorder="1" applyAlignment="1">
      <alignment horizontal="right" vertical="center" indent="1"/>
    </xf>
    <xf numFmtId="165" fontId="23" fillId="0" borderId="8" xfId="1" applyNumberFormat="1" applyFont="1" applyBorder="1" applyAlignment="1">
      <alignment horizontal="right" vertical="center" indent="1"/>
    </xf>
    <xf numFmtId="165" fontId="22" fillId="4" borderId="8" xfId="1" applyNumberFormat="1" applyFont="1" applyFill="1" applyBorder="1" applyAlignment="1">
      <alignment horizontal="right" vertical="center" indent="1"/>
    </xf>
    <xf numFmtId="165" fontId="21" fillId="3" borderId="8" xfId="1" applyNumberFormat="1" applyFont="1" applyFill="1" applyBorder="1" applyAlignment="1">
      <alignment horizontal="right" vertical="center" indent="1"/>
    </xf>
    <xf numFmtId="2" fontId="23" fillId="5" borderId="8" xfId="1" applyNumberFormat="1" applyFont="1" applyFill="1" applyBorder="1" applyAlignment="1">
      <alignment horizontal="right" vertical="center" indent="1"/>
    </xf>
    <xf numFmtId="2" fontId="23" fillId="0" borderId="8" xfId="1" applyNumberFormat="1" applyFont="1" applyBorder="1" applyAlignment="1">
      <alignment horizontal="right" vertical="center" indent="1"/>
    </xf>
    <xf numFmtId="2" fontId="22" fillId="4" borderId="8" xfId="1" applyNumberFormat="1" applyFont="1" applyFill="1" applyBorder="1" applyAlignment="1">
      <alignment horizontal="right" vertical="center" indent="1"/>
    </xf>
    <xf numFmtId="2" fontId="21" fillId="3" borderId="8" xfId="1" applyNumberFormat="1" applyFont="1" applyFill="1" applyBorder="1" applyAlignment="1">
      <alignment horizontal="right" vertical="center" indent="1"/>
    </xf>
    <xf numFmtId="0" fontId="22" fillId="5" borderId="8" xfId="1" applyFont="1" applyFill="1" applyBorder="1" applyAlignment="1">
      <alignment horizontal="right" vertical="center"/>
    </xf>
    <xf numFmtId="165" fontId="22" fillId="5" borderId="8" xfId="1" applyNumberFormat="1" applyFont="1" applyFill="1" applyBorder="1" applyAlignment="1">
      <alignment horizontal="left" vertical="center"/>
    </xf>
    <xf numFmtId="0" fontId="22" fillId="0" borderId="8" xfId="1" applyFont="1" applyBorder="1" applyAlignment="1">
      <alignment horizontal="right" vertical="center"/>
    </xf>
    <xf numFmtId="165" fontId="22" fillId="0" borderId="8" xfId="1" applyNumberFormat="1" applyFont="1" applyBorder="1" applyAlignment="1">
      <alignment horizontal="left" vertical="center"/>
    </xf>
    <xf numFmtId="0" fontId="22" fillId="0" borderId="8" xfId="1" applyFont="1" applyBorder="1" applyAlignment="1">
      <alignment horizontal="left" vertical="center"/>
    </xf>
    <xf numFmtId="0" fontId="22" fillId="5" borderId="8" xfId="1" applyFont="1" applyFill="1" applyBorder="1" applyAlignment="1">
      <alignment horizontal="left" vertical="center"/>
    </xf>
    <xf numFmtId="0" fontId="22" fillId="4" borderId="8" xfId="1" applyFont="1" applyFill="1" applyBorder="1" applyAlignment="1">
      <alignment horizontal="right" vertical="center"/>
    </xf>
    <xf numFmtId="0" fontId="22" fillId="4" borderId="8" xfId="1" applyFont="1" applyFill="1" applyBorder="1" applyAlignment="1">
      <alignment horizontal="left" vertical="center"/>
    </xf>
    <xf numFmtId="0" fontId="33" fillId="0" borderId="0" xfId="1" applyFont="1"/>
    <xf numFmtId="0" fontId="21" fillId="3" borderId="8" xfId="1" applyFont="1" applyFill="1" applyBorder="1" applyAlignment="1">
      <alignment horizontal="right" vertical="center"/>
    </xf>
    <xf numFmtId="0" fontId="21" fillId="3" borderId="8" xfId="1" applyFont="1" applyFill="1" applyBorder="1" applyAlignment="1">
      <alignment horizontal="left" vertical="center"/>
    </xf>
    <xf numFmtId="165" fontId="23" fillId="5" borderId="8" xfId="1" applyNumberFormat="1" applyFont="1" applyFill="1" applyBorder="1" applyAlignment="1">
      <alignment vertical="center"/>
    </xf>
    <xf numFmtId="165" fontId="23" fillId="0" borderId="8" xfId="1" applyNumberFormat="1" applyFont="1" applyBorder="1" applyAlignment="1">
      <alignment vertical="center"/>
    </xf>
    <xf numFmtId="0" fontId="22" fillId="4" borderId="8" xfId="1" applyFont="1" applyFill="1" applyBorder="1" applyAlignment="1">
      <alignment horizontal="right" vertical="center" indent="1"/>
    </xf>
    <xf numFmtId="0" fontId="21" fillId="3" borderId="8" xfId="1" applyFont="1" applyFill="1" applyBorder="1" applyAlignment="1">
      <alignment horizontal="right" vertical="center" indent="1"/>
    </xf>
    <xf numFmtId="0" fontId="23" fillId="5" borderId="8" xfId="1" applyFont="1" applyFill="1" applyBorder="1" applyAlignment="1">
      <alignment horizontal="right" vertical="center" indent="1"/>
    </xf>
    <xf numFmtId="0" fontId="23" fillId="0" borderId="8" xfId="1" applyFont="1" applyBorder="1" applyAlignment="1">
      <alignment horizontal="right" vertical="center" indent="1"/>
    </xf>
    <xf numFmtId="165" fontId="22" fillId="4" borderId="8" xfId="1" applyNumberFormat="1" applyFont="1" applyFill="1" applyBorder="1" applyAlignment="1">
      <alignment vertical="center"/>
    </xf>
    <xf numFmtId="165" fontId="21" fillId="3" borderId="8" xfId="1" applyNumberFormat="1" applyFont="1" applyFill="1" applyBorder="1" applyAlignment="1">
      <alignment vertical="center"/>
    </xf>
    <xf numFmtId="0" fontId="22" fillId="5" borderId="7" xfId="1" applyFont="1" applyFill="1" applyBorder="1" applyAlignment="1">
      <alignment horizontal="right" vertical="center"/>
    </xf>
    <xf numFmtId="0" fontId="22" fillId="0" borderId="7" xfId="1" applyFont="1" applyBorder="1" applyAlignment="1">
      <alignment horizontal="right" vertical="center"/>
    </xf>
    <xf numFmtId="0" fontId="22" fillId="4" borderId="7" xfId="1" applyFont="1" applyFill="1" applyBorder="1" applyAlignment="1">
      <alignment horizontal="right" vertical="center"/>
    </xf>
    <xf numFmtId="0" fontId="21" fillId="3" borderId="7" xfId="1" applyFont="1" applyFill="1" applyBorder="1" applyAlignment="1">
      <alignment horizontal="right" vertical="center"/>
    </xf>
    <xf numFmtId="0" fontId="34" fillId="0" borderId="0" xfId="1" applyFont="1"/>
    <xf numFmtId="0" fontId="34" fillId="3" borderId="0" xfId="1" applyFont="1" applyFill="1"/>
    <xf numFmtId="165" fontId="24" fillId="0" borderId="0" xfId="1" applyNumberFormat="1" applyFont="1"/>
    <xf numFmtId="165" fontId="33" fillId="0" borderId="0" xfId="1" applyNumberFormat="1" applyFont="1"/>
    <xf numFmtId="164" fontId="36" fillId="0" borderId="0" xfId="0" applyNumberFormat="1" applyFont="1"/>
    <xf numFmtId="0" fontId="7" fillId="0" borderId="0" xfId="1" applyFont="1" applyAlignment="1"/>
    <xf numFmtId="0" fontId="11" fillId="2" borderId="0" xfId="1" applyFont="1" applyFill="1" applyBorder="1" applyAlignment="1">
      <alignment vertical="center"/>
    </xf>
    <xf numFmtId="0" fontId="19" fillId="0" borderId="0" xfId="1" applyFont="1" applyAlignment="1">
      <alignment vertical="center"/>
    </xf>
    <xf numFmtId="2" fontId="23" fillId="5" borderId="8" xfId="1" applyNumberFormat="1" applyFont="1" applyFill="1" applyBorder="1" applyAlignment="1">
      <alignment vertical="center"/>
    </xf>
    <xf numFmtId="2" fontId="23" fillId="0" borderId="8" xfId="1" applyNumberFormat="1" applyFont="1" applyBorder="1" applyAlignment="1">
      <alignment vertical="center"/>
    </xf>
    <xf numFmtId="2" fontId="22" fillId="4" borderId="8" xfId="1" applyNumberFormat="1" applyFont="1" applyFill="1" applyBorder="1" applyAlignment="1">
      <alignment vertical="center"/>
    </xf>
    <xf numFmtId="2" fontId="21" fillId="3" borderId="8" xfId="1" applyNumberFormat="1" applyFont="1" applyFill="1" applyBorder="1" applyAlignment="1">
      <alignment vertical="center"/>
    </xf>
    <xf numFmtId="0" fontId="11" fillId="7" borderId="1" xfId="2" applyFont="1" applyFill="1" applyBorder="1" applyAlignment="1">
      <alignment vertical="center" wrapText="1"/>
    </xf>
    <xf numFmtId="0" fontId="21" fillId="7" borderId="1" xfId="2" applyFont="1" applyFill="1" applyBorder="1" applyAlignment="1">
      <alignment vertical="center" wrapText="1"/>
    </xf>
    <xf numFmtId="0" fontId="31" fillId="8" borderId="1" xfId="2" applyFont="1" applyFill="1" applyBorder="1" applyAlignment="1">
      <alignment horizontal="center" vertical="center" wrapText="1"/>
    </xf>
    <xf numFmtId="0" fontId="29" fillId="7" borderId="8" xfId="2" applyFont="1" applyFill="1" applyBorder="1" applyAlignment="1">
      <alignment horizontal="right" vertical="center" wrapText="1"/>
    </xf>
    <xf numFmtId="0" fontId="21" fillId="7" borderId="8" xfId="2" applyFont="1" applyFill="1" applyBorder="1" applyAlignment="1">
      <alignment horizontal="right" vertical="center" wrapText="1"/>
    </xf>
    <xf numFmtId="0" fontId="21" fillId="7" borderId="8" xfId="2" applyFont="1" applyFill="1" applyBorder="1" applyAlignment="1">
      <alignment horizontal="left" vertical="center" wrapText="1"/>
    </xf>
    <xf numFmtId="0" fontId="21" fillId="7" borderId="1" xfId="2" applyFont="1" applyFill="1" applyBorder="1" applyAlignment="1">
      <alignment horizontal="left" vertical="center" wrapText="1"/>
    </xf>
    <xf numFmtId="0" fontId="29" fillId="7" borderId="1" xfId="2" applyFont="1" applyFill="1" applyBorder="1" applyAlignment="1">
      <alignment vertical="center" wrapText="1"/>
    </xf>
    <xf numFmtId="0" fontId="10" fillId="9" borderId="1" xfId="2" applyFont="1" applyFill="1" applyBorder="1" applyAlignment="1">
      <alignment horizontal="center" vertical="top" wrapText="1"/>
    </xf>
    <xf numFmtId="0" fontId="39" fillId="0" borderId="0" xfId="1" applyFont="1" applyAlignment="1">
      <alignment vertical="center"/>
    </xf>
    <xf numFmtId="0" fontId="10" fillId="9" borderId="8" xfId="2" applyFont="1" applyFill="1" applyBorder="1" applyAlignment="1">
      <alignment horizontal="center" vertical="top" wrapText="1"/>
    </xf>
    <xf numFmtId="164" fontId="10" fillId="2" borderId="0" xfId="0" applyNumberFormat="1" applyFont="1" applyFill="1" applyBorder="1" applyAlignment="1">
      <alignment vertical="center"/>
    </xf>
    <xf numFmtId="165" fontId="23" fillId="0" borderId="8" xfId="1" quotePrefix="1" applyNumberFormat="1" applyFont="1" applyBorder="1" applyAlignment="1">
      <alignment horizontal="right" vertical="center" indent="1"/>
    </xf>
    <xf numFmtId="0" fontId="11" fillId="7" borderId="8" xfId="2" applyFont="1" applyFill="1" applyBorder="1" applyAlignment="1">
      <alignment horizontal="right" vertical="center" wrapText="1"/>
    </xf>
    <xf numFmtId="0" fontId="10" fillId="8" borderId="8" xfId="2" applyFont="1" applyFill="1" applyBorder="1" applyAlignment="1">
      <alignment horizontal="center" vertical="center" wrapText="1"/>
    </xf>
    <xf numFmtId="0" fontId="11" fillId="7" borderId="8" xfId="2" applyFont="1" applyFill="1" applyBorder="1" applyAlignment="1">
      <alignment horizontal="left" vertical="center" wrapText="1"/>
    </xf>
    <xf numFmtId="165" fontId="8" fillId="5" borderId="8" xfId="1" applyNumberFormat="1" applyFont="1" applyFill="1" applyBorder="1" applyAlignment="1">
      <alignment horizontal="right" vertical="center" indent="1"/>
    </xf>
    <xf numFmtId="2" fontId="8" fillId="5" borderId="8" xfId="1" applyNumberFormat="1" applyFont="1" applyFill="1" applyBorder="1" applyAlignment="1">
      <alignment horizontal="right" vertical="center" indent="1"/>
    </xf>
    <xf numFmtId="165" fontId="8" fillId="0" borderId="8" xfId="1" applyNumberFormat="1" applyFont="1" applyBorder="1" applyAlignment="1">
      <alignment horizontal="right" vertical="center" indent="1"/>
    </xf>
    <xf numFmtId="2" fontId="8" fillId="0" borderId="8" xfId="1" applyNumberFormat="1" applyFont="1" applyBorder="1" applyAlignment="1">
      <alignment horizontal="right" vertical="center" indent="1"/>
    </xf>
    <xf numFmtId="165" fontId="9" fillId="4" borderId="8" xfId="1" applyNumberFormat="1" applyFont="1" applyFill="1" applyBorder="1" applyAlignment="1">
      <alignment horizontal="right" vertical="center" indent="1"/>
    </xf>
    <xf numFmtId="2" fontId="9" fillId="4" borderId="8" xfId="1" applyNumberFormat="1" applyFont="1" applyFill="1" applyBorder="1" applyAlignment="1">
      <alignment horizontal="right" vertical="center" indent="1"/>
    </xf>
    <xf numFmtId="165" fontId="11" fillId="3" borderId="8" xfId="1" applyNumberFormat="1" applyFont="1" applyFill="1" applyBorder="1" applyAlignment="1">
      <alignment horizontal="right" vertical="center" indent="1"/>
    </xf>
    <xf numFmtId="2" fontId="11" fillId="3" borderId="8" xfId="1" applyNumberFormat="1" applyFont="1" applyFill="1" applyBorder="1" applyAlignment="1">
      <alignment horizontal="right" vertical="center" indent="1"/>
    </xf>
    <xf numFmtId="0" fontId="8" fillId="5" borderId="8" xfId="1" applyFont="1" applyFill="1" applyBorder="1" applyAlignment="1">
      <alignment horizontal="right" vertical="center" indent="1"/>
    </xf>
    <xf numFmtId="0" fontId="8" fillId="0" borderId="8" xfId="1" applyFont="1" applyBorder="1" applyAlignment="1">
      <alignment horizontal="right" vertical="center" indent="1"/>
    </xf>
    <xf numFmtId="0" fontId="9" fillId="4" borderId="8" xfId="1" applyFont="1" applyFill="1" applyBorder="1" applyAlignment="1">
      <alignment horizontal="right" vertical="center" indent="1"/>
    </xf>
    <xf numFmtId="0" fontId="11" fillId="3" borderId="8" xfId="1" applyFont="1" applyFill="1" applyBorder="1" applyAlignment="1">
      <alignment horizontal="right" vertical="center" indent="1"/>
    </xf>
    <xf numFmtId="165" fontId="8" fillId="5" borderId="8" xfId="1" quotePrefix="1" applyNumberFormat="1" applyFont="1" applyFill="1" applyBorder="1" applyAlignment="1">
      <alignment horizontal="right" vertical="center" indent="1"/>
    </xf>
    <xf numFmtId="165" fontId="8" fillId="0" borderId="8" xfId="1" quotePrefix="1" applyNumberFormat="1" applyFont="1" applyBorder="1" applyAlignment="1">
      <alignment horizontal="right" vertical="center" indent="1"/>
    </xf>
    <xf numFmtId="0" fontId="9" fillId="5" borderId="7" xfId="1" applyFont="1" applyFill="1" applyBorder="1" applyAlignment="1">
      <alignment horizontal="right" vertical="center"/>
    </xf>
    <xf numFmtId="0" fontId="9" fillId="0" borderId="7" xfId="1" applyFont="1" applyBorder="1" applyAlignment="1">
      <alignment horizontal="right" vertical="center"/>
    </xf>
    <xf numFmtId="0" fontId="9" fillId="4" borderId="7" xfId="1" applyFont="1" applyFill="1" applyBorder="1" applyAlignment="1">
      <alignment horizontal="right" vertical="center"/>
    </xf>
    <xf numFmtId="0" fontId="11" fillId="3" borderId="7" xfId="1" applyFont="1" applyFill="1" applyBorder="1" applyAlignment="1">
      <alignment horizontal="right" vertical="center"/>
    </xf>
    <xf numFmtId="0" fontId="10" fillId="5" borderId="1" xfId="1" applyFont="1" applyFill="1" applyBorder="1" applyAlignment="1">
      <alignment vertical="center"/>
    </xf>
    <xf numFmtId="165" fontId="40" fillId="5" borderId="1" xfId="1" applyNumberFormat="1" applyFont="1" applyFill="1" applyBorder="1" applyAlignment="1">
      <alignment horizontal="right" vertical="center" indent="1"/>
    </xf>
    <xf numFmtId="2" fontId="40" fillId="5" borderId="1" xfId="1" applyNumberFormat="1" applyFont="1" applyFill="1" applyBorder="1" applyAlignment="1">
      <alignment horizontal="right" vertical="center" indent="1"/>
    </xf>
    <xf numFmtId="165" fontId="10" fillId="5" borderId="1" xfId="1" applyNumberFormat="1" applyFont="1" applyFill="1" applyBorder="1" applyAlignment="1">
      <alignment horizontal="left" vertical="center"/>
    </xf>
    <xf numFmtId="0" fontId="9" fillId="2" borderId="1" xfId="1" applyFont="1" applyFill="1" applyBorder="1" applyAlignment="1">
      <alignment vertical="center"/>
    </xf>
    <xf numFmtId="165" fontId="8" fillId="2" borderId="1" xfId="1" applyNumberFormat="1" applyFont="1" applyFill="1" applyBorder="1" applyAlignment="1">
      <alignment horizontal="right" vertical="center" indent="1"/>
    </xf>
    <xf numFmtId="2" fontId="8" fillId="2" borderId="1" xfId="1" applyNumberFormat="1" applyFont="1" applyFill="1" applyBorder="1" applyAlignment="1">
      <alignment horizontal="right" vertical="center" indent="1"/>
    </xf>
    <xf numFmtId="165" fontId="9" fillId="2" borderId="1" xfId="1" applyNumberFormat="1" applyFont="1" applyFill="1" applyBorder="1" applyAlignment="1">
      <alignment horizontal="left" vertical="center"/>
    </xf>
    <xf numFmtId="0" fontId="9" fillId="5" borderId="1" xfId="1" applyFont="1" applyFill="1" applyBorder="1" applyAlignment="1">
      <alignment vertical="center"/>
    </xf>
    <xf numFmtId="165" fontId="8" fillId="5" borderId="1" xfId="1" applyNumberFormat="1" applyFont="1" applyFill="1" applyBorder="1" applyAlignment="1">
      <alignment horizontal="right" vertical="center" indent="1"/>
    </xf>
    <xf numFmtId="2" fontId="8" fillId="5" borderId="1" xfId="1" applyNumberFormat="1" applyFont="1" applyFill="1" applyBorder="1" applyAlignment="1">
      <alignment horizontal="right" vertical="center" indent="1"/>
    </xf>
    <xf numFmtId="165" fontId="9" fillId="5" borderId="1" xfId="1" applyNumberFormat="1" applyFont="1" applyFill="1" applyBorder="1" applyAlignment="1">
      <alignment horizontal="left" vertical="center"/>
    </xf>
    <xf numFmtId="0" fontId="9" fillId="0" borderId="1" xfId="1" applyFont="1" applyBorder="1" applyAlignment="1">
      <alignment vertical="center"/>
    </xf>
    <xf numFmtId="165" fontId="8" fillId="0" borderId="1" xfId="1" applyNumberFormat="1" applyFont="1" applyBorder="1" applyAlignment="1">
      <alignment horizontal="right" vertical="center" indent="1"/>
    </xf>
    <xf numFmtId="2" fontId="8" fillId="0" borderId="1" xfId="1" applyNumberFormat="1" applyFont="1" applyBorder="1" applyAlignment="1">
      <alignment horizontal="right" vertical="center" indent="1"/>
    </xf>
    <xf numFmtId="165" fontId="9" fillId="0" borderId="1" xfId="1" applyNumberFormat="1" applyFont="1" applyBorder="1" applyAlignment="1">
      <alignment horizontal="left" vertical="center"/>
    </xf>
    <xf numFmtId="0" fontId="9" fillId="4" borderId="1" xfId="1" applyFont="1" applyFill="1" applyBorder="1" applyAlignment="1">
      <alignment vertical="center"/>
    </xf>
    <xf numFmtId="165" fontId="9" fillId="4" borderId="1" xfId="1" applyNumberFormat="1" applyFont="1" applyFill="1" applyBorder="1" applyAlignment="1">
      <alignment horizontal="right" vertical="center" indent="1"/>
    </xf>
    <xf numFmtId="2" fontId="9" fillId="4" borderId="1" xfId="1" applyNumberFormat="1" applyFont="1" applyFill="1" applyBorder="1" applyAlignment="1">
      <alignment horizontal="right" vertical="center" indent="1"/>
    </xf>
    <xf numFmtId="0" fontId="9" fillId="4" borderId="1" xfId="1" applyFont="1" applyFill="1" applyBorder="1" applyAlignment="1">
      <alignment horizontal="left" vertical="center"/>
    </xf>
    <xf numFmtId="0" fontId="11" fillId="3" borderId="3" xfId="1" applyFont="1" applyFill="1" applyBorder="1" applyAlignment="1">
      <alignment vertical="center"/>
    </xf>
    <xf numFmtId="165" fontId="11" fillId="3" borderId="3" xfId="1" applyNumberFormat="1" applyFont="1" applyFill="1" applyBorder="1" applyAlignment="1">
      <alignment horizontal="right" vertical="center" indent="1"/>
    </xf>
    <xf numFmtId="2" fontId="11" fillId="3" borderId="3" xfId="1" applyNumberFormat="1" applyFont="1" applyFill="1" applyBorder="1" applyAlignment="1">
      <alignment horizontal="right" vertical="center" indent="1"/>
    </xf>
    <xf numFmtId="0" fontId="11" fillId="3" borderId="3" xfId="1" applyFont="1" applyFill="1" applyBorder="1" applyAlignment="1">
      <alignment horizontal="left" vertical="center"/>
    </xf>
    <xf numFmtId="165" fontId="8" fillId="4" borderId="1" xfId="1" applyNumberFormat="1" applyFont="1" applyFill="1" applyBorder="1" applyAlignment="1">
      <alignment horizontal="right" vertical="center" indent="1"/>
    </xf>
    <xf numFmtId="2" fontId="8" fillId="4" borderId="1" xfId="1" applyNumberFormat="1" applyFont="1" applyFill="1" applyBorder="1" applyAlignment="1">
      <alignment horizontal="right" vertical="center" indent="1"/>
    </xf>
    <xf numFmtId="0" fontId="11" fillId="3" borderId="1" xfId="1" applyFont="1" applyFill="1" applyBorder="1" applyAlignment="1">
      <alignment vertical="center"/>
    </xf>
    <xf numFmtId="165" fontId="11" fillId="3" borderId="1" xfId="1" applyNumberFormat="1" applyFont="1" applyFill="1" applyBorder="1" applyAlignment="1">
      <alignment horizontal="right" vertical="center" indent="1"/>
    </xf>
    <xf numFmtId="2" fontId="11" fillId="3" borderId="1" xfId="1" applyNumberFormat="1" applyFont="1" applyFill="1" applyBorder="1" applyAlignment="1">
      <alignment horizontal="right" vertical="center" indent="1"/>
    </xf>
    <xf numFmtId="0" fontId="11" fillId="3" borderId="1" xfId="1" applyFont="1" applyFill="1" applyBorder="1" applyAlignment="1">
      <alignment horizontal="left" vertical="center"/>
    </xf>
    <xf numFmtId="0" fontId="8" fillId="5" borderId="1" xfId="1" applyFont="1" applyFill="1" applyBorder="1" applyAlignment="1">
      <alignment horizontal="right" vertical="center" indent="1"/>
    </xf>
    <xf numFmtId="0" fontId="9" fillId="5" borderId="1" xfId="1" applyFont="1" applyFill="1" applyBorder="1" applyAlignment="1">
      <alignment horizontal="left" vertical="center"/>
    </xf>
    <xf numFmtId="0" fontId="8" fillId="0" borderId="1" xfId="1" applyFont="1" applyBorder="1" applyAlignment="1">
      <alignment horizontal="right" vertical="center" indent="1"/>
    </xf>
    <xf numFmtId="0" fontId="9" fillId="0" borderId="1" xfId="1" applyFont="1" applyBorder="1" applyAlignment="1">
      <alignment horizontal="left" vertical="center"/>
    </xf>
    <xf numFmtId="0" fontId="8" fillId="4" borderId="1" xfId="1" applyFont="1" applyFill="1" applyBorder="1" applyAlignment="1">
      <alignment horizontal="right" vertical="center" indent="1"/>
    </xf>
    <xf numFmtId="0" fontId="11" fillId="3" borderId="1" xfId="1" applyFont="1" applyFill="1" applyBorder="1" applyAlignment="1">
      <alignment horizontal="right" vertical="center" indent="1"/>
    </xf>
    <xf numFmtId="0" fontId="9" fillId="4" borderId="1" xfId="1" applyFont="1" applyFill="1" applyBorder="1" applyAlignment="1">
      <alignment horizontal="right" vertical="center" indent="1"/>
    </xf>
    <xf numFmtId="0" fontId="11" fillId="3" borderId="3" xfId="1" applyFont="1" applyFill="1" applyBorder="1" applyAlignment="1">
      <alignment horizontal="right" vertical="center" indent="1"/>
    </xf>
    <xf numFmtId="165" fontId="11" fillId="3" borderId="1" xfId="1" applyNumberFormat="1" applyFont="1" applyFill="1" applyBorder="1" applyAlignment="1">
      <alignment vertical="center"/>
    </xf>
    <xf numFmtId="2" fontId="11" fillId="3" borderId="1" xfId="1" applyNumberFormat="1" applyFont="1" applyFill="1" applyBorder="1" applyAlignment="1">
      <alignment vertical="center"/>
    </xf>
    <xf numFmtId="0" fontId="8" fillId="5" borderId="1" xfId="1" quotePrefix="1" applyFont="1" applyFill="1" applyBorder="1" applyAlignment="1">
      <alignment horizontal="right" vertical="center" indent="1"/>
    </xf>
    <xf numFmtId="2" fontId="8" fillId="5" borderId="1" xfId="1" quotePrefix="1" applyNumberFormat="1" applyFont="1" applyFill="1" applyBorder="1" applyAlignment="1">
      <alignment horizontal="right" vertical="center" indent="1"/>
    </xf>
    <xf numFmtId="0" fontId="8" fillId="0" borderId="1" xfId="1" quotePrefix="1" applyFont="1" applyBorder="1" applyAlignment="1">
      <alignment horizontal="right" vertical="center" indent="1"/>
    </xf>
    <xf numFmtId="2" fontId="8" fillId="0" borderId="1" xfId="1" quotePrefix="1" applyNumberFormat="1" applyFont="1" applyBorder="1" applyAlignment="1">
      <alignment horizontal="right" vertical="center" indent="1"/>
    </xf>
    <xf numFmtId="0" fontId="9" fillId="5" borderId="1" xfId="1" applyFont="1" applyFill="1" applyBorder="1" applyAlignment="1">
      <alignment horizontal="right" vertical="center"/>
    </xf>
    <xf numFmtId="1" fontId="8" fillId="5" borderId="1" xfId="1" applyNumberFormat="1" applyFont="1" applyFill="1" applyBorder="1" applyAlignment="1">
      <alignment horizontal="right" vertical="center" indent="1"/>
    </xf>
    <xf numFmtId="0" fontId="9" fillId="0" borderId="1" xfId="1" applyFont="1" applyBorder="1" applyAlignment="1">
      <alignment horizontal="right" vertical="center"/>
    </xf>
    <xf numFmtId="1" fontId="8" fillId="0" borderId="1" xfId="1" applyNumberFormat="1" applyFont="1" applyBorder="1" applyAlignment="1">
      <alignment horizontal="right" vertical="center" indent="1"/>
    </xf>
    <xf numFmtId="0" fontId="9" fillId="4" borderId="1" xfId="1" applyFont="1" applyFill="1" applyBorder="1" applyAlignment="1">
      <alignment horizontal="right" vertical="center"/>
    </xf>
    <xf numFmtId="1" fontId="9" fillId="4" borderId="1" xfId="1" applyNumberFormat="1" applyFont="1" applyFill="1" applyBorder="1" applyAlignment="1">
      <alignment horizontal="right" vertical="center" indent="1"/>
    </xf>
    <xf numFmtId="0" fontId="11" fillId="3" borderId="1" xfId="1" applyFont="1" applyFill="1" applyBorder="1" applyAlignment="1">
      <alignment horizontal="right" vertical="center"/>
    </xf>
    <xf numFmtId="1" fontId="11" fillId="3" borderId="1" xfId="1" applyNumberFormat="1" applyFont="1" applyFill="1" applyBorder="1" applyAlignment="1">
      <alignment horizontal="right" vertical="center" indent="1"/>
    </xf>
    <xf numFmtId="1" fontId="11" fillId="3" borderId="1" xfId="0" applyNumberFormat="1" applyFont="1" applyFill="1" applyBorder="1" applyAlignment="1">
      <alignment horizontal="right" vertical="center" indent="1"/>
    </xf>
    <xf numFmtId="2" fontId="11" fillId="3" borderId="1" xfId="0" applyNumberFormat="1" applyFont="1" applyFill="1" applyBorder="1" applyAlignment="1">
      <alignment horizontal="right" vertical="center" indent="1"/>
    </xf>
    <xf numFmtId="0" fontId="9" fillId="5" borderId="4" xfId="1" applyFont="1" applyFill="1" applyBorder="1" applyAlignment="1">
      <alignment horizontal="right" vertical="center"/>
    </xf>
    <xf numFmtId="164" fontId="8" fillId="5" borderId="1" xfId="1" applyNumberFormat="1" applyFont="1" applyFill="1" applyBorder="1" applyAlignment="1">
      <alignment horizontal="right" vertical="center" indent="1"/>
    </xf>
    <xf numFmtId="0" fontId="9" fillId="0" borderId="4" xfId="1" applyFont="1" applyBorder="1" applyAlignment="1">
      <alignment horizontal="right" vertical="center"/>
    </xf>
    <xf numFmtId="164" fontId="8" fillId="0" borderId="1" xfId="1" applyNumberFormat="1" applyFont="1" applyBorder="1" applyAlignment="1">
      <alignment horizontal="right" vertical="center" indent="1"/>
    </xf>
    <xf numFmtId="0" fontId="9" fillId="4" borderId="4" xfId="1" applyFont="1" applyFill="1" applyBorder="1" applyAlignment="1">
      <alignment horizontal="right" vertical="center"/>
    </xf>
    <xf numFmtId="164" fontId="9" fillId="4" borderId="1" xfId="1" applyNumberFormat="1" applyFont="1" applyFill="1" applyBorder="1" applyAlignment="1">
      <alignment horizontal="right" vertical="center" indent="1"/>
    </xf>
    <xf numFmtId="0" fontId="11" fillId="3" borderId="4" xfId="1" applyFont="1" applyFill="1" applyBorder="1" applyAlignment="1">
      <alignment horizontal="right" vertical="center"/>
    </xf>
    <xf numFmtId="164" fontId="11" fillId="3" borderId="1" xfId="0" applyNumberFormat="1" applyFont="1" applyFill="1" applyBorder="1" applyAlignment="1">
      <alignment horizontal="right" vertical="center" indent="1"/>
    </xf>
    <xf numFmtId="1" fontId="8" fillId="5" borderId="1" xfId="1" quotePrefix="1" applyNumberFormat="1" applyFont="1" applyFill="1" applyBorder="1" applyAlignment="1">
      <alignment horizontal="right" vertical="center" indent="1"/>
    </xf>
    <xf numFmtId="1" fontId="8" fillId="0" borderId="1" xfId="1" quotePrefix="1" applyNumberFormat="1" applyFont="1" applyBorder="1" applyAlignment="1">
      <alignment horizontal="right" vertical="center" indent="1"/>
    </xf>
    <xf numFmtId="2" fontId="8" fillId="5" borderId="1" xfId="1" applyNumberFormat="1" applyFont="1" applyFill="1" applyBorder="1" applyAlignment="1">
      <alignment horizontal="right" vertical="center" indent="2"/>
    </xf>
    <xf numFmtId="2" fontId="8" fillId="5" borderId="1" xfId="1" applyNumberFormat="1" applyFont="1" applyFill="1" applyBorder="1" applyAlignment="1">
      <alignment horizontal="right" vertical="center" indent="3"/>
    </xf>
    <xf numFmtId="2" fontId="8" fillId="0" borderId="1" xfId="1" applyNumberFormat="1" applyFont="1" applyBorder="1" applyAlignment="1">
      <alignment horizontal="right" vertical="center" indent="2"/>
    </xf>
    <xf numFmtId="2" fontId="9" fillId="4" borderId="1" xfId="1" applyNumberFormat="1" applyFont="1" applyFill="1" applyBorder="1" applyAlignment="1">
      <alignment horizontal="right" vertical="center" indent="2"/>
    </xf>
    <xf numFmtId="2" fontId="11" fillId="3" borderId="1" xfId="1" applyNumberFormat="1" applyFont="1" applyFill="1" applyBorder="1" applyAlignment="1">
      <alignment horizontal="right" vertical="center" indent="2"/>
    </xf>
    <xf numFmtId="2" fontId="8" fillId="0" borderId="1" xfId="1" applyNumberFormat="1" applyFont="1" applyFill="1" applyBorder="1" applyAlignment="1">
      <alignment horizontal="right" vertical="center" indent="1"/>
    </xf>
    <xf numFmtId="165" fontId="8" fillId="5" borderId="1" xfId="1" quotePrefix="1" applyNumberFormat="1" applyFont="1" applyFill="1" applyBorder="1" applyAlignment="1">
      <alignment horizontal="right" vertical="center" indent="1"/>
    </xf>
    <xf numFmtId="165" fontId="8" fillId="0" borderId="1" xfId="1" quotePrefix="1" applyNumberFormat="1" applyFont="1" applyBorder="1" applyAlignment="1">
      <alignment horizontal="right" vertical="center" indent="1"/>
    </xf>
    <xf numFmtId="165" fontId="11" fillId="3" borderId="1" xfId="0" applyNumberFormat="1" applyFont="1" applyFill="1" applyBorder="1" applyAlignment="1">
      <alignment horizontal="right" vertical="center" indent="1"/>
    </xf>
    <xf numFmtId="0" fontId="9" fillId="0" borderId="4" xfId="1" applyFont="1" applyBorder="1" applyAlignment="1">
      <alignment vertical="center"/>
    </xf>
    <xf numFmtId="0" fontId="9" fillId="5" borderId="4" xfId="1" applyFont="1" applyFill="1" applyBorder="1" applyAlignment="1">
      <alignment vertical="center"/>
    </xf>
    <xf numFmtId="0" fontId="9" fillId="4" borderId="4" xfId="1" applyFont="1" applyFill="1" applyBorder="1" applyAlignment="1">
      <alignment vertical="center"/>
    </xf>
    <xf numFmtId="0" fontId="11" fillId="3" borderId="4" xfId="1" applyFont="1" applyFill="1" applyBorder="1" applyAlignment="1">
      <alignment vertical="center"/>
    </xf>
    <xf numFmtId="165" fontId="8" fillId="5" borderId="1" xfId="1" applyNumberFormat="1" applyFont="1" applyFill="1" applyBorder="1" applyAlignment="1">
      <alignment vertical="center"/>
    </xf>
    <xf numFmtId="2" fontId="8" fillId="5" borderId="1" xfId="1" applyNumberFormat="1" applyFont="1" applyFill="1" applyBorder="1" applyAlignment="1">
      <alignment vertical="center"/>
    </xf>
    <xf numFmtId="165" fontId="8" fillId="0" borderId="1" xfId="1" applyNumberFormat="1" applyFont="1" applyBorder="1" applyAlignment="1">
      <alignment vertical="center"/>
    </xf>
    <xf numFmtId="2" fontId="8" fillId="2" borderId="1" xfId="1" applyNumberFormat="1" applyFont="1" applyFill="1" applyBorder="1" applyAlignment="1">
      <alignment vertical="center"/>
    </xf>
    <xf numFmtId="164" fontId="8" fillId="5" borderId="1" xfId="1" applyNumberFormat="1" applyFont="1" applyFill="1" applyBorder="1" applyAlignment="1">
      <alignment vertical="center"/>
    </xf>
    <xf numFmtId="165" fontId="9" fillId="4" borderId="1" xfId="1" applyNumberFormat="1" applyFont="1" applyFill="1" applyBorder="1" applyAlignment="1">
      <alignment vertical="center"/>
    </xf>
    <xf numFmtId="2" fontId="9" fillId="4" borderId="1" xfId="1" applyNumberFormat="1" applyFont="1" applyFill="1" applyBorder="1" applyAlignment="1">
      <alignment horizontal="right" vertical="center"/>
    </xf>
    <xf numFmtId="165" fontId="11" fillId="3" borderId="1" xfId="0" applyNumberFormat="1" applyFont="1" applyFill="1" applyBorder="1" applyAlignment="1">
      <alignment vertical="center"/>
    </xf>
    <xf numFmtId="2" fontId="11" fillId="3" borderId="1" xfId="0" applyNumberFormat="1" applyFont="1" applyFill="1" applyBorder="1" applyAlignment="1">
      <alignment vertical="center"/>
    </xf>
    <xf numFmtId="165" fontId="9" fillId="5" borderId="1" xfId="1" applyNumberFormat="1" applyFont="1" applyFill="1" applyBorder="1" applyAlignment="1">
      <alignment vertical="center"/>
    </xf>
    <xf numFmtId="2" fontId="8" fillId="0" borderId="1" xfId="1" applyNumberFormat="1" applyFont="1" applyBorder="1" applyAlignment="1">
      <alignment vertical="center"/>
    </xf>
    <xf numFmtId="165" fontId="9" fillId="0" borderId="1" xfId="1" applyNumberFormat="1" applyFont="1" applyBorder="1" applyAlignment="1">
      <alignment vertical="center"/>
    </xf>
    <xf numFmtId="2" fontId="9" fillId="4" borderId="1" xfId="1" applyNumberFormat="1" applyFont="1" applyFill="1" applyBorder="1" applyAlignment="1">
      <alignment vertical="center"/>
    </xf>
    <xf numFmtId="0" fontId="21" fillId="2" borderId="5" xfId="1" applyFont="1" applyFill="1" applyBorder="1" applyAlignment="1">
      <alignment horizontal="right" vertical="center"/>
    </xf>
    <xf numFmtId="165" fontId="21" fillId="2" borderId="6" xfId="1" applyNumberFormat="1" applyFont="1" applyFill="1" applyBorder="1" applyAlignment="1">
      <alignment horizontal="right" vertical="center" indent="1"/>
    </xf>
    <xf numFmtId="2" fontId="21" fillId="2" borderId="6" xfId="1" applyNumberFormat="1" applyFont="1" applyFill="1" applyBorder="1" applyAlignment="1">
      <alignment horizontal="right" vertical="center" indent="1"/>
    </xf>
    <xf numFmtId="0" fontId="21" fillId="2" borderId="7" xfId="1" applyFont="1" applyFill="1" applyBorder="1" applyAlignment="1">
      <alignment horizontal="left" vertical="center"/>
    </xf>
    <xf numFmtId="0" fontId="34" fillId="2" borderId="0" xfId="1" applyFont="1" applyFill="1"/>
    <xf numFmtId="165" fontId="23" fillId="5" borderId="8" xfId="1" quotePrefix="1" applyNumberFormat="1" applyFont="1" applyFill="1" applyBorder="1" applyAlignment="1">
      <alignment horizontal="right" vertical="center"/>
    </xf>
    <xf numFmtId="165" fontId="23" fillId="0" borderId="8" xfId="1" quotePrefix="1" applyNumberFormat="1" applyFont="1" applyBorder="1" applyAlignment="1">
      <alignment horizontal="right" vertical="center"/>
    </xf>
    <xf numFmtId="2" fontId="40" fillId="0" borderId="1" xfId="1" applyNumberFormat="1" applyFont="1" applyBorder="1" applyAlignment="1">
      <alignment horizontal="right" vertical="center" indent="1"/>
    </xf>
    <xf numFmtId="2" fontId="10" fillId="4" borderId="1" xfId="1" applyNumberFormat="1" applyFont="1" applyFill="1" applyBorder="1" applyAlignment="1">
      <alignment horizontal="right" vertical="center" indent="1"/>
    </xf>
    <xf numFmtId="2" fontId="40" fillId="2" borderId="1" xfId="1" applyNumberFormat="1" applyFont="1" applyFill="1" applyBorder="1" applyAlignment="1">
      <alignment horizontal="right" vertical="center" indent="1"/>
    </xf>
    <xf numFmtId="165" fontId="11" fillId="2" borderId="0" xfId="1" applyNumberFormat="1" applyFont="1" applyFill="1" applyBorder="1" applyAlignment="1">
      <alignment horizontal="right" vertical="center" indent="1"/>
    </xf>
    <xf numFmtId="2" fontId="11" fillId="2" borderId="0" xfId="1" applyNumberFormat="1" applyFont="1" applyFill="1" applyBorder="1" applyAlignment="1">
      <alignment horizontal="right" vertical="center" indent="1"/>
    </xf>
    <xf numFmtId="2" fontId="40" fillId="5" borderId="1" xfId="1" applyNumberFormat="1" applyFont="1" applyFill="1" applyBorder="1" applyAlignment="1">
      <alignment vertical="center"/>
    </xf>
    <xf numFmtId="2" fontId="40" fillId="0" borderId="1" xfId="1" applyNumberFormat="1" applyFont="1" applyBorder="1" applyAlignment="1">
      <alignment vertical="center"/>
    </xf>
    <xf numFmtId="2" fontId="10" fillId="4" borderId="1" xfId="1" applyNumberFormat="1" applyFont="1" applyFill="1" applyBorder="1" applyAlignment="1">
      <alignment vertical="center"/>
    </xf>
    <xf numFmtId="2" fontId="11" fillId="2" borderId="0" xfId="0" applyNumberFormat="1" applyFont="1" applyFill="1" applyBorder="1" applyAlignment="1">
      <alignment vertical="center"/>
    </xf>
    <xf numFmtId="165" fontId="8" fillId="5" borderId="8" xfId="1" applyNumberFormat="1" applyFont="1" applyFill="1" applyBorder="1" applyAlignment="1">
      <alignment horizontal="right" vertical="center" indent="2"/>
    </xf>
    <xf numFmtId="2" fontId="8" fillId="5" borderId="8" xfId="1" applyNumberFormat="1" applyFont="1" applyFill="1" applyBorder="1" applyAlignment="1">
      <alignment horizontal="right" vertical="center" indent="2"/>
    </xf>
    <xf numFmtId="165" fontId="8" fillId="0" borderId="8" xfId="1" applyNumberFormat="1" applyFont="1" applyBorder="1" applyAlignment="1">
      <alignment horizontal="right" vertical="center" indent="2"/>
    </xf>
    <xf numFmtId="2" fontId="8" fillId="0" borderId="8" xfId="1" applyNumberFormat="1" applyFont="1" applyBorder="1" applyAlignment="1">
      <alignment horizontal="right" vertical="center" indent="2"/>
    </xf>
    <xf numFmtId="165" fontId="9" fillId="4" borderId="8" xfId="1" applyNumberFormat="1" applyFont="1" applyFill="1" applyBorder="1" applyAlignment="1">
      <alignment horizontal="right" vertical="center" indent="2"/>
    </xf>
    <xf numFmtId="2" fontId="9" fillId="4" borderId="8" xfId="1" applyNumberFormat="1" applyFont="1" applyFill="1" applyBorder="1" applyAlignment="1">
      <alignment horizontal="right" vertical="center" indent="2"/>
    </xf>
    <xf numFmtId="165" fontId="11" fillId="3" borderId="8" xfId="1" applyNumberFormat="1" applyFont="1" applyFill="1" applyBorder="1" applyAlignment="1">
      <alignment horizontal="right" vertical="center" indent="2"/>
    </xf>
    <xf numFmtId="2" fontId="11" fillId="3" borderId="8" xfId="1" applyNumberFormat="1" applyFont="1" applyFill="1" applyBorder="1" applyAlignment="1">
      <alignment horizontal="right" vertical="center" indent="2"/>
    </xf>
    <xf numFmtId="164" fontId="8" fillId="5" borderId="8" xfId="1" applyNumberFormat="1" applyFont="1" applyFill="1" applyBorder="1" applyAlignment="1">
      <alignment horizontal="right" vertical="center" indent="1"/>
    </xf>
    <xf numFmtId="164" fontId="8" fillId="0" borderId="8" xfId="1" applyNumberFormat="1" applyFont="1" applyBorder="1" applyAlignment="1">
      <alignment horizontal="right" vertical="center" indent="1"/>
    </xf>
    <xf numFmtId="164" fontId="9" fillId="4" borderId="8" xfId="1" applyNumberFormat="1" applyFont="1" applyFill="1" applyBorder="1" applyAlignment="1">
      <alignment horizontal="right" vertical="center" indent="1"/>
    </xf>
    <xf numFmtId="164" fontId="11" fillId="3" borderId="8" xfId="1" applyNumberFormat="1" applyFont="1" applyFill="1" applyBorder="1" applyAlignment="1">
      <alignment horizontal="right" vertical="center" indent="1"/>
    </xf>
    <xf numFmtId="165" fontId="11" fillId="2" borderId="6" xfId="1" applyNumberFormat="1" applyFont="1" applyFill="1" applyBorder="1" applyAlignment="1">
      <alignment horizontal="right" vertical="center" indent="2"/>
    </xf>
    <xf numFmtId="2" fontId="11" fillId="2" borderId="6" xfId="1" applyNumberFormat="1" applyFont="1" applyFill="1" applyBorder="1" applyAlignment="1">
      <alignment horizontal="right" vertical="center" indent="2"/>
    </xf>
    <xf numFmtId="165" fontId="11" fillId="2" borderId="6" xfId="1" applyNumberFormat="1" applyFont="1" applyFill="1" applyBorder="1" applyAlignment="1">
      <alignment horizontal="right" vertical="center" indent="1"/>
    </xf>
    <xf numFmtId="164" fontId="11" fillId="2" borderId="6" xfId="1" applyNumberFormat="1" applyFont="1" applyFill="1" applyBorder="1" applyAlignment="1">
      <alignment horizontal="right" vertical="center" indent="1"/>
    </xf>
    <xf numFmtId="0" fontId="4" fillId="0" borderId="0" xfId="10"/>
    <xf numFmtId="0" fontId="19" fillId="0" borderId="0" xfId="10" applyFont="1" applyAlignment="1">
      <alignment horizontal="left" vertical="center"/>
    </xf>
    <xf numFmtId="0" fontId="20" fillId="0" borderId="0" xfId="10" applyFont="1" applyAlignment="1">
      <alignment vertical="center"/>
    </xf>
    <xf numFmtId="0" fontId="19" fillId="0" borderId="0" xfId="10" applyFont="1" applyAlignment="1">
      <alignment horizontal="right" vertical="center"/>
    </xf>
    <xf numFmtId="0" fontId="33" fillId="0" borderId="0" xfId="10" applyFont="1"/>
    <xf numFmtId="0" fontId="11" fillId="3" borderId="8" xfId="10" applyFont="1" applyFill="1" applyBorder="1" applyAlignment="1">
      <alignment horizontal="left" vertical="center"/>
    </xf>
    <xf numFmtId="2" fontId="11" fillId="3" borderId="8" xfId="10" applyNumberFormat="1" applyFont="1" applyFill="1" applyBorder="1" applyAlignment="1">
      <alignment horizontal="right" vertical="center" indent="1"/>
    </xf>
    <xf numFmtId="1" fontId="11" fillId="3" borderId="8" xfId="10" applyNumberFormat="1" applyFont="1" applyFill="1" applyBorder="1" applyAlignment="1">
      <alignment vertical="center"/>
    </xf>
    <xf numFmtId="1" fontId="11" fillId="3" borderId="8" xfId="10" applyNumberFormat="1" applyFont="1" applyFill="1" applyBorder="1" applyAlignment="1">
      <alignment horizontal="right" vertical="center" indent="1"/>
    </xf>
    <xf numFmtId="0" fontId="11" fillId="3" borderId="8" xfId="10" applyFont="1" applyFill="1" applyBorder="1" applyAlignment="1">
      <alignment horizontal="right" vertical="center"/>
    </xf>
    <xf numFmtId="0" fontId="24" fillId="0" borderId="0" xfId="10" applyFont="1"/>
    <xf numFmtId="0" fontId="7" fillId="2" borderId="0" xfId="10" applyFont="1" applyFill="1"/>
    <xf numFmtId="0" fontId="7" fillId="0" borderId="0" xfId="10" applyFont="1"/>
    <xf numFmtId="164" fontId="11" fillId="3" borderId="8" xfId="10" applyNumberFormat="1" applyFont="1" applyFill="1" applyBorder="1" applyAlignment="1">
      <alignment horizontal="right" vertical="center" indent="1"/>
    </xf>
    <xf numFmtId="2" fontId="11" fillId="3" borderId="8" xfId="10" applyNumberFormat="1" applyFont="1" applyFill="1" applyBorder="1" applyAlignment="1">
      <alignment horizontal="right" vertical="center" indent="2"/>
    </xf>
    <xf numFmtId="0" fontId="11" fillId="3" borderId="8" xfId="10" applyFont="1" applyFill="1" applyBorder="1" applyAlignment="1">
      <alignment horizontal="right" vertical="center" indent="1"/>
    </xf>
    <xf numFmtId="0" fontId="25" fillId="0" borderId="0" xfId="10" applyFont="1"/>
    <xf numFmtId="0" fontId="28" fillId="0" borderId="0" xfId="10" applyFont="1"/>
    <xf numFmtId="1" fontId="11" fillId="3" borderId="8" xfId="10" applyNumberFormat="1" applyFont="1" applyFill="1" applyBorder="1" applyAlignment="1">
      <alignment horizontal="right" vertical="center" indent="2"/>
    </xf>
    <xf numFmtId="0" fontId="9" fillId="4" borderId="8" xfId="10" applyFont="1" applyFill="1" applyBorder="1" applyAlignment="1">
      <alignment horizontal="left" vertical="center"/>
    </xf>
    <xf numFmtId="0" fontId="9" fillId="4" borderId="8" xfId="10" applyFont="1" applyFill="1" applyBorder="1" applyAlignment="1">
      <alignment horizontal="right" vertical="center"/>
    </xf>
    <xf numFmtId="0" fontId="9" fillId="5" borderId="8" xfId="10" applyFont="1" applyFill="1" applyBorder="1" applyAlignment="1">
      <alignment horizontal="left" vertical="center"/>
    </xf>
    <xf numFmtId="0" fontId="9" fillId="5" borderId="8" xfId="10" applyFont="1" applyFill="1" applyBorder="1" applyAlignment="1">
      <alignment horizontal="right" vertical="center"/>
    </xf>
    <xf numFmtId="0" fontId="9" fillId="0" borderId="8" xfId="10" applyFont="1" applyBorder="1" applyAlignment="1">
      <alignment horizontal="left" vertical="center"/>
    </xf>
    <xf numFmtId="0" fontId="9" fillId="0" borderId="8" xfId="10" applyFont="1" applyBorder="1" applyAlignment="1">
      <alignment horizontal="right" vertical="center"/>
    </xf>
    <xf numFmtId="165" fontId="9" fillId="5" borderId="8" xfId="10" applyNumberFormat="1" applyFont="1" applyFill="1" applyBorder="1" applyAlignment="1">
      <alignment horizontal="left" vertical="center"/>
    </xf>
    <xf numFmtId="165" fontId="9" fillId="0" borderId="8" xfId="10" applyNumberFormat="1" applyFont="1" applyBorder="1" applyAlignment="1">
      <alignment horizontal="left" vertical="center"/>
    </xf>
    <xf numFmtId="0" fontId="34" fillId="0" borderId="0" xfId="10" applyFont="1"/>
    <xf numFmtId="1" fontId="8" fillId="5" borderId="8" xfId="10" applyNumberFormat="1" applyFont="1" applyFill="1" applyBorder="1" applyAlignment="1">
      <alignment horizontal="right" vertical="center" indent="1"/>
    </xf>
    <xf numFmtId="2" fontId="8" fillId="5" borderId="8" xfId="10" applyNumberFormat="1" applyFont="1" applyFill="1" applyBorder="1" applyAlignment="1">
      <alignment horizontal="right" vertical="center" indent="1"/>
    </xf>
    <xf numFmtId="1" fontId="8" fillId="0" borderId="8" xfId="10" applyNumberFormat="1" applyFont="1" applyBorder="1" applyAlignment="1">
      <alignment horizontal="right" vertical="center" indent="1"/>
    </xf>
    <xf numFmtId="2" fontId="8" fillId="0" borderId="8" xfId="10" applyNumberFormat="1" applyFont="1" applyBorder="1" applyAlignment="1">
      <alignment horizontal="right" vertical="center" indent="1"/>
    </xf>
    <xf numFmtId="1" fontId="9" fillId="4" borderId="8" xfId="10" applyNumberFormat="1" applyFont="1" applyFill="1" applyBorder="1" applyAlignment="1">
      <alignment horizontal="right" vertical="center" indent="1"/>
    </xf>
    <xf numFmtId="2" fontId="9" fillId="4" borderId="8" xfId="10" applyNumberFormat="1" applyFont="1" applyFill="1" applyBorder="1" applyAlignment="1">
      <alignment horizontal="right" vertical="center" indent="1"/>
    </xf>
    <xf numFmtId="1" fontId="8" fillId="5" borderId="8" xfId="10" applyNumberFormat="1" applyFont="1" applyFill="1" applyBorder="1" applyAlignment="1">
      <alignment vertical="center"/>
    </xf>
    <xf numFmtId="2" fontId="8" fillId="5" borderId="8" xfId="10" applyNumberFormat="1" applyFont="1" applyFill="1" applyBorder="1" applyAlignment="1">
      <alignment vertical="center"/>
    </xf>
    <xf numFmtId="1" fontId="8" fillId="0" borderId="8" xfId="10" applyNumberFormat="1" applyFont="1" applyBorder="1" applyAlignment="1">
      <alignment vertical="center"/>
    </xf>
    <xf numFmtId="2" fontId="8" fillId="0" borderId="8" xfId="10" applyNumberFormat="1" applyFont="1" applyBorder="1" applyAlignment="1">
      <alignment vertical="center"/>
    </xf>
    <xf numFmtId="1" fontId="9" fillId="4" borderId="8" xfId="10" applyNumberFormat="1" applyFont="1" applyFill="1" applyBorder="1" applyAlignment="1">
      <alignment vertical="center"/>
    </xf>
    <xf numFmtId="2" fontId="9" fillId="4" borderId="8" xfId="10" applyNumberFormat="1" applyFont="1" applyFill="1" applyBorder="1" applyAlignment="1">
      <alignment vertical="center"/>
    </xf>
    <xf numFmtId="1" fontId="8" fillId="5" borderId="8" xfId="10" quotePrefix="1" applyNumberFormat="1" applyFont="1" applyFill="1" applyBorder="1" applyAlignment="1">
      <alignment horizontal="right" vertical="center"/>
    </xf>
    <xf numFmtId="1" fontId="8" fillId="0" borderId="8" xfId="10" quotePrefix="1" applyNumberFormat="1" applyFont="1" applyBorder="1" applyAlignment="1">
      <alignment horizontal="right" vertical="center"/>
    </xf>
    <xf numFmtId="1" fontId="8" fillId="0" borderId="8" xfId="10" applyNumberFormat="1" applyFont="1" applyBorder="1" applyAlignment="1">
      <alignment horizontal="right" vertical="center"/>
    </xf>
    <xf numFmtId="0" fontId="9" fillId="5" borderId="7" xfId="10" applyFont="1" applyFill="1" applyBorder="1" applyAlignment="1">
      <alignment horizontal="right" vertical="center"/>
    </xf>
    <xf numFmtId="0" fontId="9" fillId="0" borderId="7" xfId="10" applyFont="1" applyBorder="1" applyAlignment="1">
      <alignment horizontal="right" vertical="center"/>
    </xf>
    <xf numFmtId="0" fontId="9" fillId="4" borderId="7" xfId="10" applyFont="1" applyFill="1" applyBorder="1" applyAlignment="1">
      <alignment horizontal="right" vertical="center"/>
    </xf>
    <xf numFmtId="1" fontId="8" fillId="5" borderId="8" xfId="10" quotePrefix="1" applyNumberFormat="1" applyFont="1" applyFill="1" applyBorder="1" applyAlignment="1">
      <alignment horizontal="right" vertical="center" indent="1"/>
    </xf>
    <xf numFmtId="1" fontId="8" fillId="0" borderId="8" xfId="10" quotePrefix="1" applyNumberFormat="1" applyFont="1" applyBorder="1" applyAlignment="1">
      <alignment horizontal="right" vertical="center" indent="1"/>
    </xf>
    <xf numFmtId="0" fontId="31" fillId="8" borderId="1" xfId="2" applyFont="1" applyFill="1" applyBorder="1" applyAlignment="1">
      <alignment horizontal="center" vertical="top" wrapText="1"/>
    </xf>
    <xf numFmtId="0" fontId="11" fillId="2" borderId="0" xfId="1" applyFont="1" applyFill="1" applyBorder="1" applyAlignment="1">
      <alignment horizontal="right" vertical="center" indent="1"/>
    </xf>
    <xf numFmtId="0" fontId="33" fillId="2" borderId="0" xfId="1" applyFont="1" applyFill="1"/>
    <xf numFmtId="1" fontId="11" fillId="2" borderId="0" xfId="1" applyNumberFormat="1" applyFont="1" applyFill="1" applyBorder="1" applyAlignment="1">
      <alignment horizontal="right" vertical="center" indent="1"/>
    </xf>
    <xf numFmtId="0" fontId="10" fillId="8" borderId="1" xfId="2" applyFont="1" applyFill="1" applyBorder="1" applyAlignment="1">
      <alignment horizontal="center" vertical="top" wrapText="1"/>
    </xf>
    <xf numFmtId="0" fontId="10" fillId="8" borderId="1" xfId="2" applyFont="1" applyFill="1" applyBorder="1" applyAlignment="1">
      <alignment horizontal="center" vertical="center" wrapText="1" readingOrder="1"/>
    </xf>
    <xf numFmtId="0" fontId="10" fillId="8" borderId="12" xfId="2" applyFont="1" applyFill="1" applyBorder="1" applyAlignment="1">
      <alignment horizontal="center" vertical="top" wrapText="1"/>
    </xf>
    <xf numFmtId="0" fontId="10" fillId="8" borderId="12" xfId="2" applyFont="1" applyFill="1" applyBorder="1" applyAlignment="1">
      <alignment horizontal="center" vertical="top" wrapText="1" readingOrder="2"/>
    </xf>
    <xf numFmtId="0" fontId="31" fillId="8" borderId="12" xfId="2" applyFont="1" applyFill="1" applyBorder="1" applyAlignment="1">
      <alignment horizontal="center" vertical="top" wrapText="1"/>
    </xf>
    <xf numFmtId="0" fontId="31" fillId="9" borderId="1" xfId="2" applyFont="1" applyFill="1" applyBorder="1" applyAlignment="1">
      <alignment horizontal="center" vertical="top" wrapText="1"/>
    </xf>
    <xf numFmtId="0" fontId="42" fillId="0" borderId="0" xfId="2" applyFont="1" applyAlignment="1">
      <alignment horizontal="left" vertical="center"/>
    </xf>
    <xf numFmtId="0" fontId="42" fillId="0" borderId="0" xfId="2" applyFont="1" applyAlignment="1">
      <alignment horizontal="right" vertical="center"/>
    </xf>
    <xf numFmtId="0" fontId="43" fillId="0" borderId="0" xfId="2" applyFont="1" applyAlignment="1">
      <alignment vertical="center"/>
    </xf>
    <xf numFmtId="0" fontId="44" fillId="0" borderId="0" xfId="2" applyFont="1"/>
    <xf numFmtId="0" fontId="45" fillId="0" borderId="0" xfId="2" applyFont="1" applyAlignment="1">
      <alignment horizontal="left"/>
    </xf>
    <xf numFmtId="0" fontId="45" fillId="0" borderId="0" xfId="2" applyFont="1"/>
    <xf numFmtId="0" fontId="45" fillId="0" borderId="0" xfId="2" applyFont="1" applyAlignment="1"/>
    <xf numFmtId="0" fontId="26" fillId="0" borderId="0" xfId="7"/>
    <xf numFmtId="1" fontId="47" fillId="11" borderId="1" xfId="2" applyNumberFormat="1" applyFont="1" applyFill="1" applyBorder="1" applyAlignment="1">
      <alignment horizontal="left" vertical="center"/>
    </xf>
    <xf numFmtId="2" fontId="48" fillId="11" borderId="1" xfId="2" applyNumberFormat="1" applyFont="1" applyFill="1" applyBorder="1" applyAlignment="1">
      <alignment horizontal="right" vertical="center" indent="1"/>
    </xf>
    <xf numFmtId="1" fontId="48" fillId="11" borderId="1" xfId="2" applyNumberFormat="1" applyFont="1" applyFill="1" applyBorder="1" applyAlignment="1">
      <alignment horizontal="right" vertical="center" indent="1"/>
    </xf>
    <xf numFmtId="0" fontId="47" fillId="11" borderId="1" xfId="2" applyFont="1" applyFill="1" applyBorder="1" applyAlignment="1">
      <alignment vertical="center"/>
    </xf>
    <xf numFmtId="0" fontId="47" fillId="12" borderId="1" xfId="2" applyFont="1" applyFill="1" applyBorder="1" applyAlignment="1">
      <alignment horizontal="left" vertical="center"/>
    </xf>
    <xf numFmtId="2" fontId="48" fillId="13" borderId="1" xfId="2" applyNumberFormat="1" applyFont="1" applyFill="1" applyBorder="1" applyAlignment="1">
      <alignment horizontal="right" vertical="center" indent="1"/>
    </xf>
    <xf numFmtId="1" fontId="48" fillId="12" borderId="1" xfId="2" applyNumberFormat="1" applyFont="1" applyFill="1" applyBorder="1" applyAlignment="1">
      <alignment horizontal="right" vertical="center" indent="1"/>
    </xf>
    <xf numFmtId="0" fontId="47" fillId="12" borderId="1" xfId="2" applyFont="1" applyFill="1" applyBorder="1" applyAlignment="1">
      <alignment vertical="center"/>
    </xf>
    <xf numFmtId="0" fontId="47" fillId="11" borderId="1" xfId="2" applyFont="1" applyFill="1" applyBorder="1" applyAlignment="1">
      <alignment horizontal="left" vertical="center"/>
    </xf>
    <xf numFmtId="0" fontId="47" fillId="13" borderId="1" xfId="2" applyFont="1" applyFill="1" applyBorder="1" applyAlignment="1">
      <alignment horizontal="left" vertical="center"/>
    </xf>
    <xf numFmtId="1" fontId="48" fillId="13" borderId="1" xfId="2" applyNumberFormat="1" applyFont="1" applyFill="1" applyBorder="1" applyAlignment="1">
      <alignment horizontal="right" vertical="center" indent="1"/>
    </xf>
    <xf numFmtId="0" fontId="47" fillId="13" borderId="1" xfId="2" applyFont="1" applyFill="1" applyBorder="1" applyAlignment="1">
      <alignment vertical="center"/>
    </xf>
    <xf numFmtId="0" fontId="47" fillId="14" borderId="1" xfId="2" applyFont="1" applyFill="1" applyBorder="1" applyAlignment="1">
      <alignment horizontal="left" vertical="center"/>
    </xf>
    <xf numFmtId="2" fontId="48" fillId="14" borderId="1" xfId="2" applyNumberFormat="1" applyFont="1" applyFill="1" applyBorder="1" applyAlignment="1">
      <alignment horizontal="right" vertical="center" indent="1"/>
    </xf>
    <xf numFmtId="1" fontId="48" fillId="14" borderId="1" xfId="2" applyNumberFormat="1" applyFont="1" applyFill="1" applyBorder="1" applyAlignment="1">
      <alignment horizontal="right" vertical="center" indent="1"/>
    </xf>
    <xf numFmtId="0" fontId="47" fillId="14" borderId="1" xfId="2" applyFont="1" applyFill="1" applyBorder="1" applyAlignment="1">
      <alignment vertical="center"/>
    </xf>
    <xf numFmtId="0" fontId="26" fillId="14" borderId="0" xfId="7" applyFill="1"/>
    <xf numFmtId="0" fontId="47" fillId="15" borderId="1" xfId="2" applyFont="1" applyFill="1" applyBorder="1" applyAlignment="1">
      <alignment horizontal="left" vertical="center"/>
    </xf>
    <xf numFmtId="2" fontId="47" fillId="15" borderId="1" xfId="2" applyNumberFormat="1" applyFont="1" applyFill="1" applyBorder="1" applyAlignment="1">
      <alignment horizontal="right" vertical="center" indent="1"/>
    </xf>
    <xf numFmtId="0" fontId="47" fillId="15" borderId="1" xfId="2" applyFont="1" applyFill="1" applyBorder="1" applyAlignment="1">
      <alignment horizontal="right" vertical="center" indent="1"/>
    </xf>
    <xf numFmtId="0" fontId="47" fillId="15" borderId="1" xfId="2" applyFont="1" applyFill="1" applyBorder="1" applyAlignment="1">
      <alignment vertical="center"/>
    </xf>
    <xf numFmtId="0" fontId="11" fillId="16" borderId="1" xfId="2" applyFont="1" applyFill="1" applyBorder="1" applyAlignment="1">
      <alignment horizontal="left" vertical="center"/>
    </xf>
    <xf numFmtId="2" fontId="11" fillId="16" borderId="1" xfId="2" applyNumberFormat="1" applyFont="1" applyFill="1" applyBorder="1" applyAlignment="1">
      <alignment horizontal="right" vertical="center" indent="1"/>
    </xf>
    <xf numFmtId="0" fontId="11" fillId="16" borderId="1" xfId="2" applyFont="1" applyFill="1" applyBorder="1" applyAlignment="1">
      <alignment horizontal="right" vertical="center" indent="1"/>
    </xf>
    <xf numFmtId="0" fontId="11" fillId="16" borderId="1" xfId="2" applyFont="1" applyFill="1" applyBorder="1" applyAlignment="1">
      <alignment vertical="center"/>
    </xf>
    <xf numFmtId="0" fontId="48" fillId="11" borderId="1" xfId="2" applyFont="1" applyFill="1" applyBorder="1" applyAlignment="1">
      <alignment horizontal="right" vertical="center" indent="1"/>
    </xf>
    <xf numFmtId="0" fontId="48" fillId="12" borderId="1" xfId="2" applyFont="1" applyFill="1" applyBorder="1" applyAlignment="1">
      <alignment horizontal="right" vertical="center" indent="1"/>
    </xf>
    <xf numFmtId="0" fontId="49" fillId="0" borderId="0" xfId="7" applyFont="1"/>
    <xf numFmtId="0" fontId="48" fillId="13" borderId="1" xfId="2" applyFont="1" applyFill="1" applyBorder="1" applyAlignment="1">
      <alignment horizontal="right" vertical="center" indent="1"/>
    </xf>
    <xf numFmtId="0" fontId="48" fillId="14" borderId="1" xfId="2" applyFont="1" applyFill="1" applyBorder="1" applyAlignment="1">
      <alignment horizontal="right" vertical="center" indent="1"/>
    </xf>
    <xf numFmtId="0" fontId="47" fillId="17" borderId="1" xfId="2" applyFont="1" applyFill="1" applyBorder="1" applyAlignment="1">
      <alignment horizontal="left" vertical="center"/>
    </xf>
    <xf numFmtId="2" fontId="47" fillId="17" borderId="1" xfId="2" applyNumberFormat="1" applyFont="1" applyFill="1" applyBorder="1" applyAlignment="1">
      <alignment horizontal="right" vertical="center" indent="1"/>
    </xf>
    <xf numFmtId="0" fontId="47" fillId="17" borderId="1" xfId="2" applyFont="1" applyFill="1" applyBorder="1" applyAlignment="1">
      <alignment horizontal="right" vertical="center" indent="1"/>
    </xf>
    <xf numFmtId="0" fontId="47" fillId="17" borderId="1" xfId="2" applyFont="1" applyFill="1" applyBorder="1" applyAlignment="1">
      <alignment vertical="center"/>
    </xf>
    <xf numFmtId="0" fontId="11" fillId="18" borderId="1" xfId="2" applyFont="1" applyFill="1" applyBorder="1" applyAlignment="1">
      <alignment horizontal="left" vertical="center"/>
    </xf>
    <xf numFmtId="2" fontId="11" fillId="18" borderId="1" xfId="2" applyNumberFormat="1" applyFont="1" applyFill="1" applyBorder="1" applyAlignment="1">
      <alignment horizontal="right" vertical="center" indent="1"/>
    </xf>
    <xf numFmtId="0" fontId="11" fillId="18" borderId="1" xfId="2" applyFont="1" applyFill="1" applyBorder="1" applyAlignment="1">
      <alignment horizontal="right" vertical="center" indent="1"/>
    </xf>
    <xf numFmtId="0" fontId="11" fillId="18" borderId="1" xfId="2" applyFont="1" applyFill="1" applyBorder="1" applyAlignment="1">
      <alignment vertical="center"/>
    </xf>
    <xf numFmtId="0" fontId="11" fillId="19" borderId="0" xfId="2" applyFont="1" applyFill="1" applyBorder="1" applyAlignment="1">
      <alignment horizontal="left" vertical="center"/>
    </xf>
    <xf numFmtId="164" fontId="11" fillId="19" borderId="0" xfId="2" applyNumberFormat="1" applyFont="1" applyFill="1" applyBorder="1" applyAlignment="1">
      <alignment horizontal="right" vertical="center"/>
    </xf>
    <xf numFmtId="0" fontId="11" fillId="19" borderId="0" xfId="2" applyFont="1" applyFill="1" applyBorder="1" applyAlignment="1">
      <alignment horizontal="right" vertical="center"/>
    </xf>
    <xf numFmtId="0" fontId="11" fillId="19" borderId="0" xfId="2" applyFont="1" applyFill="1" applyBorder="1" applyAlignment="1">
      <alignment vertical="center"/>
    </xf>
    <xf numFmtId="0" fontId="26" fillId="2" borderId="0" xfId="7" applyFill="1"/>
    <xf numFmtId="0" fontId="49" fillId="2" borderId="0" xfId="7" applyFont="1" applyFill="1"/>
    <xf numFmtId="2" fontId="48" fillId="11" borderId="1" xfId="2" quotePrefix="1" applyNumberFormat="1" applyFont="1" applyFill="1" applyBorder="1" applyAlignment="1">
      <alignment horizontal="right" vertical="center" indent="1"/>
    </xf>
    <xf numFmtId="164" fontId="48" fillId="11" borderId="1" xfId="2" quotePrefix="1" applyNumberFormat="1" applyFont="1" applyFill="1" applyBorder="1" applyAlignment="1">
      <alignment horizontal="right" vertical="center" indent="1"/>
    </xf>
    <xf numFmtId="2" fontId="48" fillId="13" borderId="1" xfId="2" quotePrefix="1" applyNumberFormat="1" applyFont="1" applyFill="1" applyBorder="1" applyAlignment="1">
      <alignment horizontal="right" vertical="center" indent="1"/>
    </xf>
    <xf numFmtId="164" fontId="48" fillId="13" borderId="1" xfId="2" quotePrefix="1" applyNumberFormat="1" applyFont="1" applyFill="1" applyBorder="1" applyAlignment="1">
      <alignment horizontal="right" vertical="center" indent="1"/>
    </xf>
    <xf numFmtId="0" fontId="50" fillId="0" borderId="0" xfId="7" applyFont="1" applyAlignment="1">
      <alignment horizontal="right"/>
    </xf>
    <xf numFmtId="0" fontId="49" fillId="0" borderId="0" xfId="7" applyFont="1" applyAlignment="1">
      <alignment horizontal="right" vertical="center"/>
    </xf>
    <xf numFmtId="0" fontId="51" fillId="0" borderId="0" xfId="8" applyFont="1" applyFill="1" applyBorder="1" applyAlignment="1">
      <alignment vertical="center" wrapText="1"/>
    </xf>
    <xf numFmtId="0" fontId="52" fillId="0" borderId="1" xfId="8" applyFont="1" applyFill="1" applyBorder="1" applyAlignment="1">
      <alignment horizontal="center" vertical="center"/>
    </xf>
    <xf numFmtId="0" fontId="53" fillId="0" borderId="1" xfId="2" applyFont="1" applyFill="1" applyBorder="1" applyAlignment="1">
      <alignment horizontal="center" vertical="center"/>
    </xf>
    <xf numFmtId="0" fontId="54" fillId="7" borderId="1" xfId="2" applyFont="1" applyFill="1" applyBorder="1" applyAlignment="1">
      <alignment horizontal="left" vertical="center"/>
    </xf>
    <xf numFmtId="0" fontId="54" fillId="7" borderId="1" xfId="2" applyFont="1" applyFill="1" applyBorder="1" applyAlignment="1">
      <alignment horizontal="right" vertical="center"/>
    </xf>
    <xf numFmtId="1" fontId="47" fillId="0" borderId="1" xfId="2" applyNumberFormat="1" applyFont="1" applyFill="1" applyBorder="1" applyAlignment="1">
      <alignment horizontal="left" vertical="center"/>
    </xf>
    <xf numFmtId="1" fontId="47" fillId="13" borderId="1" xfId="2" applyNumberFormat="1" applyFont="1" applyFill="1" applyBorder="1" applyAlignment="1">
      <alignment horizontal="left" vertical="center"/>
    </xf>
    <xf numFmtId="0" fontId="47" fillId="13" borderId="1" xfId="2" applyFont="1" applyFill="1" applyBorder="1" applyAlignment="1">
      <alignment horizontal="right" vertical="center"/>
    </xf>
    <xf numFmtId="0" fontId="47" fillId="0" borderId="1" xfId="2" applyFont="1" applyFill="1" applyBorder="1" applyAlignment="1">
      <alignment horizontal="left" vertical="center"/>
    </xf>
    <xf numFmtId="0" fontId="47" fillId="14" borderId="1" xfId="2" applyFont="1" applyFill="1" applyBorder="1" applyAlignment="1">
      <alignment horizontal="right" vertical="center"/>
    </xf>
    <xf numFmtId="0" fontId="47" fillId="17" borderId="1" xfId="2" applyFont="1" applyFill="1" applyBorder="1" applyAlignment="1">
      <alignment horizontal="right" vertical="center"/>
    </xf>
    <xf numFmtId="0" fontId="11" fillId="0" borderId="1" xfId="2" applyFont="1" applyFill="1" applyBorder="1" applyAlignment="1">
      <alignment horizontal="left" vertical="center"/>
    </xf>
    <xf numFmtId="0" fontId="11" fillId="20" borderId="1" xfId="2" applyFont="1" applyFill="1" applyBorder="1" applyAlignment="1">
      <alignment horizontal="left" vertical="center"/>
    </xf>
    <xf numFmtId="2" fontId="11" fillId="20" borderId="1" xfId="2" applyNumberFormat="1" applyFont="1" applyFill="1" applyBorder="1" applyAlignment="1">
      <alignment horizontal="right" vertical="center" indent="1"/>
    </xf>
    <xf numFmtId="0" fontId="11" fillId="20" borderId="1" xfId="2" applyFont="1" applyFill="1" applyBorder="1" applyAlignment="1">
      <alignment horizontal="right" vertical="center" indent="1"/>
    </xf>
    <xf numFmtId="0" fontId="11" fillId="20" borderId="1" xfId="2" applyFont="1" applyFill="1" applyBorder="1" applyAlignment="1">
      <alignment horizontal="right" vertical="center"/>
    </xf>
    <xf numFmtId="0" fontId="11" fillId="2" borderId="0" xfId="2" applyFont="1" applyFill="1" applyBorder="1" applyAlignment="1">
      <alignment horizontal="left" vertical="center"/>
    </xf>
    <xf numFmtId="0" fontId="11" fillId="11" borderId="0" xfId="2" applyFont="1" applyFill="1" applyBorder="1" applyAlignment="1">
      <alignment horizontal="left" vertical="center"/>
    </xf>
    <xf numFmtId="164" fontId="11" fillId="11" borderId="0" xfId="2" applyNumberFormat="1" applyFont="1" applyFill="1" applyBorder="1" applyAlignment="1">
      <alignment horizontal="right" vertical="center"/>
    </xf>
    <xf numFmtId="0" fontId="11" fillId="11" borderId="0" xfId="2" applyFont="1" applyFill="1" applyBorder="1" applyAlignment="1">
      <alignment horizontal="right" vertical="center"/>
    </xf>
    <xf numFmtId="0" fontId="49" fillId="2" borderId="0" xfId="7" applyFont="1" applyFill="1" applyAlignment="1">
      <alignment horizontal="right" vertical="center"/>
    </xf>
    <xf numFmtId="0" fontId="55" fillId="0" borderId="0" xfId="8" applyFont="1" applyFill="1" applyBorder="1" applyAlignment="1">
      <alignment vertical="center" wrapText="1"/>
    </xf>
    <xf numFmtId="0" fontId="52" fillId="0" borderId="23" xfId="8" applyFont="1" applyFill="1" applyBorder="1" applyAlignment="1">
      <alignment vertical="center"/>
    </xf>
    <xf numFmtId="0" fontId="53" fillId="0" borderId="1" xfId="2" applyFont="1" applyFill="1" applyBorder="1" applyAlignment="1">
      <alignment horizontal="center" vertical="center" wrapText="1"/>
    </xf>
    <xf numFmtId="2" fontId="48" fillId="13" borderId="1" xfId="2" applyNumberFormat="1" applyFont="1" applyFill="1" applyBorder="1" applyAlignment="1">
      <alignment horizontal="right" vertical="center"/>
    </xf>
    <xf numFmtId="0" fontId="48" fillId="13" borderId="1" xfId="2" applyFont="1" applyFill="1" applyBorder="1" applyAlignment="1">
      <alignment horizontal="right" vertical="center"/>
    </xf>
    <xf numFmtId="2" fontId="48" fillId="11" borderId="1" xfId="2" applyNumberFormat="1" applyFont="1" applyFill="1" applyBorder="1" applyAlignment="1">
      <alignment horizontal="right" vertical="center"/>
    </xf>
    <xf numFmtId="0" fontId="48" fillId="14" borderId="1" xfId="2" applyFont="1" applyFill="1" applyBorder="1" applyAlignment="1">
      <alignment horizontal="right" vertical="center"/>
    </xf>
    <xf numFmtId="2" fontId="47" fillId="17" borderId="1" xfId="2" applyNumberFormat="1" applyFont="1" applyFill="1" applyBorder="1" applyAlignment="1">
      <alignment horizontal="right" vertical="center"/>
    </xf>
    <xf numFmtId="2" fontId="11" fillId="20" borderId="1" xfId="2" applyNumberFormat="1" applyFont="1" applyFill="1" applyBorder="1" applyAlignment="1">
      <alignment horizontal="right" vertical="center"/>
    </xf>
    <xf numFmtId="0" fontId="11" fillId="0" borderId="2" xfId="2" applyFont="1" applyFill="1" applyBorder="1" applyAlignment="1">
      <alignment horizontal="left" vertical="center"/>
    </xf>
    <xf numFmtId="0" fontId="55" fillId="0" borderId="2" xfId="8" applyFont="1" applyFill="1" applyBorder="1" applyAlignment="1">
      <alignment vertical="center" wrapText="1"/>
    </xf>
    <xf numFmtId="0" fontId="20" fillId="0" borderId="0" xfId="7" applyFont="1" applyAlignment="1">
      <alignment vertical="top"/>
    </xf>
    <xf numFmtId="0" fontId="47" fillId="11" borderId="1" xfId="2" applyFont="1" applyFill="1" applyBorder="1" applyAlignment="1">
      <alignment horizontal="right" vertical="center"/>
    </xf>
    <xf numFmtId="0" fontId="10" fillId="9" borderId="1" xfId="2" applyFont="1" applyFill="1" applyBorder="1" applyAlignment="1">
      <alignment horizontal="center" vertical="center" wrapText="1"/>
    </xf>
    <xf numFmtId="0" fontId="48" fillId="11" borderId="1" xfId="2" applyFont="1" applyFill="1" applyBorder="1" applyAlignment="1">
      <alignment horizontal="right" vertical="center"/>
    </xf>
    <xf numFmtId="2" fontId="48" fillId="12" borderId="1" xfId="2" applyNumberFormat="1" applyFont="1" applyFill="1" applyBorder="1" applyAlignment="1">
      <alignment horizontal="right" vertical="center"/>
    </xf>
    <xf numFmtId="0" fontId="48" fillId="12" borderId="1" xfId="2" applyFont="1" applyFill="1" applyBorder="1" applyAlignment="1">
      <alignment horizontal="right" vertical="center"/>
    </xf>
    <xf numFmtId="2" fontId="48" fillId="14" borderId="1" xfId="2" applyNumberFormat="1" applyFont="1" applyFill="1" applyBorder="1" applyAlignment="1">
      <alignment horizontal="right" vertical="center"/>
    </xf>
    <xf numFmtId="0" fontId="56" fillId="0" borderId="0" xfId="7" applyFont="1"/>
    <xf numFmtId="0" fontId="56" fillId="2" borderId="0" xfId="7" applyFont="1" applyFill="1"/>
    <xf numFmtId="0" fontId="47" fillId="21" borderId="1" xfId="2" applyFont="1" applyFill="1" applyBorder="1" applyAlignment="1">
      <alignment horizontal="left" vertical="center"/>
    </xf>
    <xf numFmtId="0" fontId="47" fillId="21" borderId="1" xfId="2" applyFont="1" applyFill="1" applyBorder="1" applyAlignment="1">
      <alignment horizontal="right" vertical="center"/>
    </xf>
    <xf numFmtId="0" fontId="47" fillId="21" borderId="1" xfId="2" applyFont="1" applyFill="1" applyBorder="1" applyAlignment="1">
      <alignment vertical="center"/>
    </xf>
    <xf numFmtId="0" fontId="11" fillId="18" borderId="1" xfId="2" applyFont="1" applyFill="1" applyBorder="1" applyAlignment="1">
      <alignment horizontal="right" vertical="center"/>
    </xf>
    <xf numFmtId="0" fontId="47" fillId="21" borderId="1" xfId="2" applyFont="1" applyFill="1" applyBorder="1" applyAlignment="1">
      <alignment horizontal="right" vertical="center" indent="1"/>
    </xf>
    <xf numFmtId="0" fontId="47" fillId="12" borderId="23" xfId="2" applyFont="1" applyFill="1" applyBorder="1" applyAlignment="1">
      <alignment vertical="center"/>
    </xf>
    <xf numFmtId="0" fontId="47" fillId="14" borderId="23" xfId="2" applyFont="1" applyFill="1" applyBorder="1" applyAlignment="1">
      <alignment vertical="center"/>
    </xf>
    <xf numFmtId="0" fontId="47" fillId="15" borderId="23" xfId="2" applyFont="1" applyFill="1" applyBorder="1" applyAlignment="1">
      <alignment vertical="center"/>
    </xf>
    <xf numFmtId="0" fontId="11" fillId="16" borderId="23" xfId="2" applyFont="1" applyFill="1" applyBorder="1" applyAlignment="1">
      <alignment vertical="center"/>
    </xf>
    <xf numFmtId="0" fontId="11" fillId="14" borderId="0" xfId="2" applyFont="1" applyFill="1" applyBorder="1" applyAlignment="1">
      <alignment horizontal="left" vertical="center"/>
    </xf>
    <xf numFmtId="0" fontId="11" fillId="14" borderId="0" xfId="2" applyFont="1" applyFill="1" applyBorder="1" applyAlignment="1">
      <alignment horizontal="right" vertical="center"/>
    </xf>
    <xf numFmtId="0" fontId="11" fillId="14" borderId="0" xfId="2" applyFont="1" applyFill="1" applyBorder="1" applyAlignment="1">
      <alignment vertical="center"/>
    </xf>
    <xf numFmtId="0" fontId="20" fillId="0" borderId="0" xfId="7" applyFont="1" applyAlignment="1">
      <alignment horizontal="left" vertical="top"/>
    </xf>
    <xf numFmtId="0" fontId="43" fillId="0" borderId="1" xfId="2" applyFont="1" applyFill="1" applyBorder="1" applyAlignment="1">
      <alignment horizontal="left" vertical="center"/>
    </xf>
    <xf numFmtId="0" fontId="54" fillId="7" borderId="1" xfId="2" applyFont="1" applyFill="1" applyBorder="1" applyAlignment="1">
      <alignment horizontal="left" vertical="center" wrapText="1"/>
    </xf>
    <xf numFmtId="0" fontId="10" fillId="8" borderId="1" xfId="2" applyFont="1" applyFill="1" applyBorder="1" applyAlignment="1">
      <alignment horizontal="center" vertical="center" wrapText="1"/>
    </xf>
    <xf numFmtId="0" fontId="47" fillId="13" borderId="1" xfId="2" applyFont="1" applyFill="1" applyBorder="1" applyAlignment="1">
      <alignment horizontal="right" vertical="center" indent="1"/>
    </xf>
    <xf numFmtId="0" fontId="26" fillId="0" borderId="0" xfId="7" applyFill="1"/>
    <xf numFmtId="0" fontId="47" fillId="11" borderId="1" xfId="2" applyFont="1" applyFill="1" applyBorder="1" applyAlignment="1">
      <alignment horizontal="right" vertical="center" indent="1"/>
    </xf>
    <xf numFmtId="0" fontId="18" fillId="0" borderId="1" xfId="2" applyFont="1" applyFill="1" applyBorder="1" applyAlignment="1">
      <alignment horizontal="left" vertical="center"/>
    </xf>
    <xf numFmtId="0" fontId="18" fillId="0" borderId="0" xfId="2" applyFont="1" applyFill="1" applyBorder="1" applyAlignment="1">
      <alignment horizontal="left" vertical="center"/>
    </xf>
    <xf numFmtId="0" fontId="51" fillId="0" borderId="2" xfId="8" applyFont="1" applyFill="1" applyBorder="1" applyAlignment="1">
      <alignment vertical="center" wrapText="1"/>
    </xf>
    <xf numFmtId="0" fontId="51" fillId="2" borderId="2" xfId="8" applyFont="1" applyFill="1" applyBorder="1" applyAlignment="1">
      <alignment vertical="center" wrapText="1"/>
    </xf>
    <xf numFmtId="0" fontId="49" fillId="0" borderId="0" xfId="7" applyFont="1" applyFill="1" applyAlignment="1">
      <alignment horizontal="right" vertical="center"/>
    </xf>
    <xf numFmtId="0" fontId="57" fillId="0" borderId="23" xfId="8" applyFont="1" applyFill="1" applyBorder="1" applyAlignment="1">
      <alignment vertical="center"/>
    </xf>
    <xf numFmtId="164" fontId="18" fillId="0" borderId="0" xfId="2" applyNumberFormat="1" applyFont="1" applyFill="1" applyBorder="1" applyAlignment="1">
      <alignment horizontal="right" vertical="center"/>
    </xf>
    <xf numFmtId="0" fontId="18" fillId="0" borderId="0" xfId="2" applyFont="1" applyFill="1" applyBorder="1" applyAlignment="1">
      <alignment horizontal="right" vertical="center"/>
    </xf>
    <xf numFmtId="0" fontId="58" fillId="0" borderId="0" xfId="7" applyFont="1"/>
    <xf numFmtId="0" fontId="11" fillId="20" borderId="1" xfId="2" applyFont="1" applyFill="1" applyBorder="1" applyAlignment="1">
      <alignment horizontal="center" vertical="center"/>
    </xf>
    <xf numFmtId="0" fontId="11" fillId="11" borderId="0" xfId="2" applyFont="1" applyFill="1" applyBorder="1" applyAlignment="1">
      <alignment horizontal="center" vertical="center"/>
    </xf>
    <xf numFmtId="0" fontId="52" fillId="7" borderId="27" xfId="2" applyFont="1" applyFill="1" applyBorder="1" applyAlignment="1">
      <alignment horizontal="left" vertical="center" wrapText="1"/>
    </xf>
    <xf numFmtId="0" fontId="10" fillId="9" borderId="28" xfId="2" applyFont="1" applyFill="1" applyBorder="1" applyAlignment="1">
      <alignment horizontal="center" vertical="top" wrapText="1"/>
    </xf>
    <xf numFmtId="0" fontId="10" fillId="8" borderId="27" xfId="2" applyFont="1" applyFill="1" applyBorder="1" applyAlignment="1">
      <alignment horizontal="center" vertical="center" wrapText="1"/>
    </xf>
    <xf numFmtId="0" fontId="52" fillId="7" borderId="27" xfId="2" applyFont="1" applyFill="1" applyBorder="1" applyAlignment="1">
      <alignment horizontal="right" vertical="center"/>
    </xf>
    <xf numFmtId="0" fontId="47" fillId="13" borderId="29" xfId="2" applyFont="1" applyFill="1" applyBorder="1" applyAlignment="1">
      <alignment horizontal="left" vertical="center"/>
    </xf>
    <xf numFmtId="2" fontId="48" fillId="13" borderId="29" xfId="2" applyNumberFormat="1" applyFont="1" applyFill="1" applyBorder="1" applyAlignment="1">
      <alignment horizontal="right" vertical="center" indent="1"/>
    </xf>
    <xf numFmtId="2" fontId="48" fillId="13" borderId="30" xfId="2" applyNumberFormat="1" applyFont="1" applyFill="1" applyBorder="1" applyAlignment="1">
      <alignment horizontal="right" vertical="center" indent="1"/>
    </xf>
    <xf numFmtId="0" fontId="48" fillId="13" borderId="29" xfId="2" applyFont="1" applyFill="1" applyBorder="1" applyAlignment="1">
      <alignment horizontal="right" vertical="center" indent="1"/>
    </xf>
    <xf numFmtId="0" fontId="59" fillId="13" borderId="1" xfId="2" applyFont="1" applyFill="1" applyBorder="1" applyAlignment="1">
      <alignment horizontal="right" vertical="center"/>
    </xf>
    <xf numFmtId="0" fontId="47" fillId="14" borderId="29" xfId="2" applyFont="1" applyFill="1" applyBorder="1" applyAlignment="1">
      <alignment horizontal="left" vertical="center"/>
    </xf>
    <xf numFmtId="2" fontId="48" fillId="14" borderId="29" xfId="2" applyNumberFormat="1" applyFont="1" applyFill="1" applyBorder="1" applyAlignment="1">
      <alignment horizontal="right" vertical="center" indent="1"/>
    </xf>
    <xf numFmtId="2" fontId="48" fillId="14" borderId="30" xfId="2" applyNumberFormat="1" applyFont="1" applyFill="1" applyBorder="1" applyAlignment="1">
      <alignment horizontal="right" vertical="center" indent="1"/>
    </xf>
    <xf numFmtId="0" fontId="48" fillId="14" borderId="29" xfId="2" applyFont="1" applyFill="1" applyBorder="1" applyAlignment="1">
      <alignment horizontal="right" vertical="center" indent="1"/>
    </xf>
    <xf numFmtId="0" fontId="47" fillId="14" borderId="29" xfId="2" applyFont="1" applyFill="1" applyBorder="1" applyAlignment="1">
      <alignment vertical="center"/>
    </xf>
    <xf numFmtId="0" fontId="47" fillId="13" borderId="29" xfId="2" applyFont="1" applyFill="1" applyBorder="1" applyAlignment="1">
      <alignment vertical="center"/>
    </xf>
    <xf numFmtId="0" fontId="47" fillId="17" borderId="29" xfId="2" applyFont="1" applyFill="1" applyBorder="1" applyAlignment="1">
      <alignment horizontal="left" vertical="center"/>
    </xf>
    <xf numFmtId="2" fontId="47" fillId="17" borderId="29" xfId="2" applyNumberFormat="1" applyFont="1" applyFill="1" applyBorder="1" applyAlignment="1">
      <alignment horizontal="right" vertical="center" indent="1"/>
    </xf>
    <xf numFmtId="2" fontId="47" fillId="17" borderId="30" xfId="2" applyNumberFormat="1" applyFont="1" applyFill="1" applyBorder="1" applyAlignment="1">
      <alignment horizontal="right" vertical="center" indent="1"/>
    </xf>
    <xf numFmtId="0" fontId="47" fillId="17" borderId="29" xfId="2" applyFont="1" applyFill="1" applyBorder="1" applyAlignment="1">
      <alignment horizontal="right" vertical="center" indent="1"/>
    </xf>
    <xf numFmtId="0" fontId="47" fillId="17" borderId="29" xfId="2" applyFont="1" applyFill="1" applyBorder="1" applyAlignment="1">
      <alignment vertical="center"/>
    </xf>
    <xf numFmtId="0" fontId="11" fillId="16" borderId="29" xfId="2" applyFont="1" applyFill="1" applyBorder="1" applyAlignment="1">
      <alignment horizontal="left" vertical="center"/>
    </xf>
    <xf numFmtId="2" fontId="11" fillId="20" borderId="29" xfId="2" applyNumberFormat="1" applyFont="1" applyFill="1" applyBorder="1" applyAlignment="1">
      <alignment horizontal="right" vertical="center" indent="1"/>
    </xf>
    <xf numFmtId="2" fontId="11" fillId="20" borderId="30" xfId="2" applyNumberFormat="1" applyFont="1" applyFill="1" applyBorder="1" applyAlignment="1">
      <alignment horizontal="right" vertical="center" indent="1"/>
    </xf>
    <xf numFmtId="0" fontId="11" fillId="16" borderId="29" xfId="2" applyFont="1" applyFill="1" applyBorder="1" applyAlignment="1">
      <alignment horizontal="right" vertical="center" indent="1"/>
    </xf>
    <xf numFmtId="0" fontId="11" fillId="16" borderId="29" xfId="2" applyFont="1" applyFill="1" applyBorder="1" applyAlignment="1">
      <alignment vertical="center"/>
    </xf>
    <xf numFmtId="0" fontId="11" fillId="0" borderId="0" xfId="2" applyFont="1" applyFill="1" applyBorder="1" applyAlignment="1">
      <alignment horizontal="left" vertical="center"/>
    </xf>
    <xf numFmtId="0" fontId="54" fillId="7" borderId="27" xfId="2" applyFont="1" applyFill="1" applyBorder="1" applyAlignment="1">
      <alignment horizontal="left" vertical="center" wrapText="1"/>
    </xf>
    <xf numFmtId="0" fontId="54" fillId="7" borderId="27" xfId="2" applyFont="1" applyFill="1" applyBorder="1" applyAlignment="1">
      <alignment horizontal="right" vertical="center"/>
    </xf>
    <xf numFmtId="1" fontId="47" fillId="13" borderId="29" xfId="2" applyNumberFormat="1" applyFont="1" applyFill="1" applyBorder="1" applyAlignment="1">
      <alignment horizontal="left" vertical="center"/>
    </xf>
    <xf numFmtId="2" fontId="48" fillId="11" borderId="29" xfId="2" applyNumberFormat="1" applyFont="1" applyFill="1" applyBorder="1" applyAlignment="1">
      <alignment horizontal="right" vertical="center" indent="1"/>
    </xf>
    <xf numFmtId="2" fontId="48" fillId="11" borderId="30" xfId="2" applyNumberFormat="1" applyFont="1" applyFill="1" applyBorder="1" applyAlignment="1">
      <alignment horizontal="right" vertical="center" indent="1"/>
    </xf>
    <xf numFmtId="2" fontId="48" fillId="13" borderId="29" xfId="2" quotePrefix="1" applyNumberFormat="1" applyFont="1" applyFill="1" applyBorder="1" applyAlignment="1">
      <alignment horizontal="right" vertical="center" indent="1"/>
    </xf>
    <xf numFmtId="164" fontId="48" fillId="13" borderId="29" xfId="2" quotePrefix="1" applyNumberFormat="1" applyFont="1" applyFill="1" applyBorder="1" applyAlignment="1">
      <alignment horizontal="right" vertical="center" indent="1"/>
    </xf>
    <xf numFmtId="2" fontId="48" fillId="11" borderId="29" xfId="2" quotePrefix="1" applyNumberFormat="1" applyFont="1" applyFill="1" applyBorder="1" applyAlignment="1">
      <alignment horizontal="right" vertical="center" indent="1"/>
    </xf>
    <xf numFmtId="0" fontId="11" fillId="16" borderId="1" xfId="2" applyFont="1" applyFill="1" applyBorder="1" applyAlignment="1">
      <alignment horizontal="right" vertical="center"/>
    </xf>
    <xf numFmtId="0" fontId="47" fillId="14" borderId="29" xfId="2" applyFont="1" applyFill="1" applyBorder="1" applyAlignment="1">
      <alignment horizontal="right" vertical="center"/>
    </xf>
    <xf numFmtId="0" fontId="47" fillId="13" borderId="29" xfId="2" applyFont="1" applyFill="1" applyBorder="1" applyAlignment="1">
      <alignment horizontal="right" vertical="center"/>
    </xf>
    <xf numFmtId="0" fontId="47" fillId="17" borderId="29" xfId="2" applyFont="1" applyFill="1" applyBorder="1" applyAlignment="1">
      <alignment horizontal="right" vertical="center"/>
    </xf>
    <xf numFmtId="0" fontId="11" fillId="16" borderId="29" xfId="2" applyFont="1" applyFill="1" applyBorder="1" applyAlignment="1">
      <alignment horizontal="right" vertical="center"/>
    </xf>
    <xf numFmtId="164" fontId="48" fillId="11" borderId="29" xfId="2" quotePrefix="1" applyNumberFormat="1" applyFont="1" applyFill="1" applyBorder="1" applyAlignment="1">
      <alignment horizontal="right" vertical="center" indent="1"/>
    </xf>
    <xf numFmtId="0" fontId="12" fillId="0" borderId="0" xfId="2"/>
    <xf numFmtId="0" fontId="20" fillId="0" borderId="0" xfId="7" applyFont="1" applyAlignment="1">
      <alignment horizontal="right" vertical="top"/>
    </xf>
    <xf numFmtId="0" fontId="42" fillId="0" borderId="0" xfId="2" applyFont="1" applyAlignment="1">
      <alignment vertical="center"/>
    </xf>
    <xf numFmtId="0" fontId="31" fillId="9" borderId="37" xfId="2" applyFont="1" applyFill="1" applyBorder="1" applyAlignment="1">
      <alignment horizontal="center" vertical="top" wrapText="1"/>
    </xf>
    <xf numFmtId="0" fontId="31" fillId="9" borderId="8" xfId="2" applyFont="1" applyFill="1" applyBorder="1" applyAlignment="1">
      <alignment horizontal="center" vertical="top" wrapText="1"/>
    </xf>
    <xf numFmtId="0" fontId="52" fillId="0" borderId="5" xfId="8" applyFont="1" applyFill="1" applyBorder="1" applyAlignment="1">
      <alignment vertical="center"/>
    </xf>
    <xf numFmtId="0" fontId="51" fillId="0" borderId="0" xfId="8" applyFont="1" applyFill="1" applyBorder="1" applyAlignment="1">
      <alignment horizontal="right" vertical="center" wrapText="1"/>
    </xf>
    <xf numFmtId="0" fontId="55" fillId="0" borderId="0" xfId="8" applyFont="1" applyFill="1" applyBorder="1" applyAlignment="1">
      <alignment horizontal="right" vertical="center" wrapText="1"/>
    </xf>
    <xf numFmtId="0" fontId="35" fillId="10" borderId="8" xfId="8" applyFont="1" applyFill="1" applyBorder="1" applyAlignment="1">
      <alignment horizontal="center" vertical="center"/>
    </xf>
    <xf numFmtId="0" fontId="37" fillId="0" borderId="26" xfId="8" applyFont="1" applyFill="1" applyBorder="1" applyAlignment="1">
      <alignment horizontal="center" vertical="center" wrapText="1"/>
    </xf>
    <xf numFmtId="0" fontId="69" fillId="10" borderId="1" xfId="8" applyFont="1" applyFill="1" applyBorder="1" applyAlignment="1">
      <alignment horizontal="center" vertical="center"/>
    </xf>
    <xf numFmtId="0" fontId="69" fillId="10" borderId="0" xfId="8" applyFont="1" applyFill="1" applyBorder="1" applyAlignment="1">
      <alignment horizontal="center" vertical="center"/>
    </xf>
    <xf numFmtId="0" fontId="31" fillId="0" borderId="26" xfId="8" applyFont="1" applyFill="1" applyBorder="1" applyAlignment="1">
      <alignment horizontal="center" vertical="center" wrapText="1"/>
    </xf>
    <xf numFmtId="0" fontId="31" fillId="9" borderId="1" xfId="2" applyFont="1" applyFill="1" applyBorder="1" applyAlignment="1">
      <alignment horizontal="center" vertical="top" wrapText="1" readingOrder="2"/>
    </xf>
    <xf numFmtId="0" fontId="35" fillId="10" borderId="1" xfId="8" applyFont="1" applyFill="1" applyBorder="1" applyAlignment="1">
      <alignment horizontal="center" vertical="top"/>
    </xf>
    <xf numFmtId="0" fontId="71" fillId="3" borderId="40" xfId="12" applyFont="1" applyFill="1" applyBorder="1" applyAlignment="1">
      <alignment horizontal="center" vertical="center"/>
    </xf>
    <xf numFmtId="0" fontId="2" fillId="0" borderId="0" xfId="12"/>
    <xf numFmtId="0" fontId="14" fillId="0" borderId="0" xfId="12" applyFont="1"/>
    <xf numFmtId="0" fontId="2" fillId="0" borderId="0" xfId="12" applyAlignment="1">
      <alignment vertical="center"/>
    </xf>
    <xf numFmtId="0" fontId="63" fillId="0" borderId="0" xfId="12" applyFont="1" applyAlignment="1">
      <alignment vertical="center"/>
    </xf>
    <xf numFmtId="0" fontId="73" fillId="4" borderId="41" xfId="14" applyFill="1" applyBorder="1" applyAlignment="1">
      <alignment horizontal="center" vertical="center"/>
    </xf>
    <xf numFmtId="20" fontId="73" fillId="4" borderId="41" xfId="14" applyNumberFormat="1" applyFill="1" applyBorder="1" applyAlignment="1">
      <alignment horizontal="center" vertical="center"/>
    </xf>
    <xf numFmtId="0" fontId="73" fillId="0" borderId="42" xfId="14" applyBorder="1" applyAlignment="1">
      <alignment vertical="center"/>
    </xf>
    <xf numFmtId="0" fontId="73" fillId="0" borderId="43" xfId="14" applyBorder="1" applyAlignment="1">
      <alignment vertical="center"/>
    </xf>
    <xf numFmtId="0" fontId="73" fillId="4" borderId="43" xfId="14" applyFill="1" applyBorder="1" applyAlignment="1">
      <alignment horizontal="center" vertical="center"/>
    </xf>
    <xf numFmtId="0" fontId="73" fillId="0" borderId="44" xfId="14" applyBorder="1" applyAlignment="1">
      <alignment vertical="center"/>
    </xf>
    <xf numFmtId="0" fontId="37" fillId="0" borderId="0" xfId="8" applyFont="1" applyFill="1" applyBorder="1" applyAlignment="1">
      <alignment horizontal="center" vertical="center" wrapText="1"/>
    </xf>
    <xf numFmtId="0" fontId="53" fillId="0" borderId="1" xfId="2" applyFont="1" applyFill="1" applyBorder="1" applyAlignment="1">
      <alignment horizontal="center" vertical="center"/>
    </xf>
    <xf numFmtId="0" fontId="35" fillId="2" borderId="6" xfId="13" applyFont="1" applyFill="1" applyBorder="1" applyAlignment="1">
      <alignment horizontal="center" vertical="center"/>
    </xf>
    <xf numFmtId="0" fontId="35" fillId="2" borderId="7" xfId="13" applyFont="1" applyFill="1" applyBorder="1" applyAlignment="1">
      <alignment horizontal="center" vertical="center"/>
    </xf>
    <xf numFmtId="0" fontId="35" fillId="2" borderId="8" xfId="13" applyFont="1" applyFill="1" applyBorder="1" applyAlignment="1">
      <alignment horizontal="center" vertical="center"/>
    </xf>
    <xf numFmtId="0" fontId="72" fillId="2" borderId="7" xfId="13" applyFont="1" applyFill="1" applyBorder="1" applyAlignment="1">
      <alignment horizontal="center" vertical="center"/>
    </xf>
    <xf numFmtId="0" fontId="72" fillId="2" borderId="8" xfId="13" applyFont="1" applyFill="1" applyBorder="1" applyAlignment="1">
      <alignment horizontal="center" vertical="center"/>
    </xf>
    <xf numFmtId="0" fontId="13" fillId="0" borderId="0" xfId="1" applyFont="1" applyAlignment="1">
      <alignment horizontal="center" vertical="top" wrapText="1"/>
    </xf>
    <xf numFmtId="0" fontId="13" fillId="0" borderId="0" xfId="1" applyFont="1" applyAlignment="1">
      <alignment horizontal="center" vertical="top"/>
    </xf>
    <xf numFmtId="0" fontId="37" fillId="2" borderId="5" xfId="1" applyFont="1" applyFill="1" applyBorder="1" applyAlignment="1">
      <alignment horizontal="center" vertical="center" wrapText="1"/>
    </xf>
    <xf numFmtId="0" fontId="37" fillId="2" borderId="6" xfId="1" applyFont="1" applyFill="1" applyBorder="1" applyAlignment="1">
      <alignment horizontal="center" vertical="center"/>
    </xf>
    <xf numFmtId="0" fontId="37" fillId="2" borderId="7" xfId="1" applyFont="1" applyFill="1" applyBorder="1" applyAlignment="1">
      <alignment horizontal="center" vertical="center"/>
    </xf>
    <xf numFmtId="0" fontId="35" fillId="2" borderId="8" xfId="1" applyFont="1" applyFill="1" applyBorder="1" applyAlignment="1">
      <alignment horizontal="center" vertical="center"/>
    </xf>
    <xf numFmtId="0" fontId="35" fillId="2" borderId="5" xfId="1" applyFont="1" applyFill="1" applyBorder="1" applyAlignment="1">
      <alignment horizontal="center" vertical="center"/>
    </xf>
    <xf numFmtId="0" fontId="35" fillId="2" borderId="6" xfId="1" applyFont="1" applyFill="1" applyBorder="1" applyAlignment="1">
      <alignment horizontal="center" vertical="center"/>
    </xf>
    <xf numFmtId="0" fontId="35" fillId="2" borderId="7" xfId="1" applyFont="1" applyFill="1" applyBorder="1" applyAlignment="1">
      <alignment horizontal="center" vertical="center"/>
    </xf>
    <xf numFmtId="0" fontId="37" fillId="0" borderId="2" xfId="1" applyFont="1" applyFill="1" applyBorder="1" applyAlignment="1">
      <alignment horizontal="center" vertical="top" wrapText="1"/>
    </xf>
    <xf numFmtId="0" fontId="38" fillId="0" borderId="0" xfId="1" applyFont="1" applyFill="1" applyBorder="1" applyAlignment="1">
      <alignment horizontal="center" vertical="top" wrapText="1"/>
    </xf>
    <xf numFmtId="0" fontId="37" fillId="0" borderId="0" xfId="1" applyFont="1" applyFill="1" applyBorder="1" applyAlignment="1">
      <alignment horizontal="center" vertical="top" wrapText="1"/>
    </xf>
    <xf numFmtId="0" fontId="35" fillId="2" borderId="15" xfId="1" applyFont="1" applyFill="1" applyBorder="1" applyAlignment="1">
      <alignment horizontal="center" vertical="center"/>
    </xf>
    <xf numFmtId="0" fontId="35" fillId="2" borderId="0" xfId="1" applyFont="1" applyFill="1" applyBorder="1" applyAlignment="1">
      <alignment horizontal="center" vertical="center"/>
    </xf>
    <xf numFmtId="0" fontId="35" fillId="2" borderId="16" xfId="1" applyFont="1" applyFill="1" applyBorder="1" applyAlignment="1">
      <alignment horizontal="center" vertical="center"/>
    </xf>
    <xf numFmtId="0" fontId="35" fillId="2" borderId="17" xfId="1" applyFont="1" applyFill="1" applyBorder="1" applyAlignment="1">
      <alignment horizontal="center" vertical="center"/>
    </xf>
    <xf numFmtId="0" fontId="35" fillId="2" borderId="2" xfId="1" applyFont="1" applyFill="1" applyBorder="1" applyAlignment="1">
      <alignment horizontal="center" vertical="center"/>
    </xf>
    <xf numFmtId="0" fontId="35" fillId="2" borderId="21" xfId="1" applyFont="1" applyFill="1" applyBorder="1" applyAlignment="1">
      <alignment horizontal="center" vertical="center"/>
    </xf>
    <xf numFmtId="0" fontId="35" fillId="2" borderId="9" xfId="1" applyFont="1" applyFill="1" applyBorder="1" applyAlignment="1">
      <alignment horizontal="center" vertical="center"/>
    </xf>
    <xf numFmtId="0" fontId="35" fillId="2" borderId="10" xfId="1" applyFont="1" applyFill="1" applyBorder="1" applyAlignment="1">
      <alignment horizontal="center" vertical="center"/>
    </xf>
    <xf numFmtId="0" fontId="35" fillId="2" borderId="18" xfId="1" applyFont="1" applyFill="1" applyBorder="1" applyAlignment="1">
      <alignment horizontal="center" vertical="center"/>
    </xf>
    <xf numFmtId="0" fontId="41" fillId="0" borderId="22" xfId="1" applyFont="1" applyFill="1" applyBorder="1" applyAlignment="1">
      <alignment horizontal="center" vertical="top" wrapText="1"/>
    </xf>
    <xf numFmtId="0" fontId="37" fillId="2" borderId="9" xfId="1" applyFont="1" applyFill="1" applyBorder="1" applyAlignment="1">
      <alignment horizontal="center" vertical="center" wrapText="1"/>
    </xf>
    <xf numFmtId="0" fontId="37" fillId="2" borderId="10" xfId="1" applyFont="1" applyFill="1" applyBorder="1" applyAlignment="1">
      <alignment horizontal="center" vertical="center" wrapText="1"/>
    </xf>
    <xf numFmtId="2" fontId="48" fillId="13" borderId="23" xfId="2" applyNumberFormat="1" applyFont="1" applyFill="1" applyBorder="1" applyAlignment="1">
      <alignment horizontal="right" vertical="center" indent="1"/>
    </xf>
    <xf numFmtId="2" fontId="48" fillId="13" borderId="4" xfId="2" applyNumberFormat="1" applyFont="1" applyFill="1" applyBorder="1" applyAlignment="1">
      <alignment horizontal="right" vertical="center" indent="1"/>
    </xf>
    <xf numFmtId="0" fontId="13" fillId="0" borderId="0" xfId="2" applyFont="1" applyAlignment="1">
      <alignment horizontal="center" vertical="center" wrapText="1"/>
    </xf>
    <xf numFmtId="0" fontId="13" fillId="0" borderId="0" xfId="2" applyFont="1" applyAlignment="1">
      <alignment horizontal="center" vertical="center"/>
    </xf>
    <xf numFmtId="0" fontId="37" fillId="0" borderId="0" xfId="8" applyFont="1" applyFill="1" applyBorder="1" applyAlignment="1">
      <alignment horizontal="center" vertical="center" wrapText="1"/>
    </xf>
    <xf numFmtId="0" fontId="35" fillId="10" borderId="1" xfId="8" applyFont="1" applyFill="1" applyBorder="1" applyAlignment="1">
      <alignment horizontal="center" vertical="center"/>
    </xf>
    <xf numFmtId="0" fontId="21" fillId="7" borderId="1" xfId="2" applyFont="1" applyFill="1" applyBorder="1" applyAlignment="1">
      <alignment horizontal="center" vertical="center"/>
    </xf>
    <xf numFmtId="0" fontId="11" fillId="7" borderId="23" xfId="2" applyFont="1" applyFill="1" applyBorder="1" applyAlignment="1">
      <alignment horizontal="center" vertical="top" wrapText="1"/>
    </xf>
    <xf numFmtId="0" fontId="11" fillId="7" borderId="4" xfId="2" applyFont="1" applyFill="1" applyBorder="1" applyAlignment="1">
      <alignment horizontal="center" vertical="top" wrapText="1"/>
    </xf>
    <xf numFmtId="0" fontId="11" fillId="7" borderId="1" xfId="2" applyFont="1" applyFill="1" applyBorder="1" applyAlignment="1">
      <alignment horizontal="center" vertical="center" wrapText="1"/>
    </xf>
    <xf numFmtId="0" fontId="21" fillId="7" borderId="3" xfId="2" applyFont="1" applyFill="1" applyBorder="1" applyAlignment="1">
      <alignment horizontal="center" vertical="center" wrapText="1"/>
    </xf>
    <xf numFmtId="0" fontId="21" fillId="7" borderId="24" xfId="2" applyFont="1" applyFill="1" applyBorder="1" applyAlignment="1">
      <alignment horizontal="center" vertical="center" wrapText="1"/>
    </xf>
    <xf numFmtId="0" fontId="21" fillId="7" borderId="1" xfId="2" applyFont="1" applyFill="1" applyBorder="1" applyAlignment="1">
      <alignment horizontal="right" vertical="center"/>
    </xf>
    <xf numFmtId="0" fontId="10" fillId="9" borderId="23" xfId="2" applyFont="1" applyFill="1" applyBorder="1" applyAlignment="1">
      <alignment horizontal="center" vertical="top" wrapText="1"/>
    </xf>
    <xf numFmtId="0" fontId="10" fillId="9" borderId="4" xfId="2" applyFont="1" applyFill="1" applyBorder="1" applyAlignment="1">
      <alignment horizontal="center" vertical="top" wrapText="1"/>
    </xf>
    <xf numFmtId="2" fontId="48" fillId="11" borderId="23" xfId="2" applyNumberFormat="1" applyFont="1" applyFill="1" applyBorder="1" applyAlignment="1">
      <alignment horizontal="right" vertical="center" indent="1"/>
    </xf>
    <xf numFmtId="2" fontId="48" fillId="11" borderId="4" xfId="2" applyNumberFormat="1" applyFont="1" applyFill="1" applyBorder="1" applyAlignment="1">
      <alignment horizontal="right" vertical="center" indent="1"/>
    </xf>
    <xf numFmtId="2" fontId="48" fillId="14" borderId="23" xfId="2" applyNumberFormat="1" applyFont="1" applyFill="1" applyBorder="1" applyAlignment="1">
      <alignment horizontal="right" vertical="center" indent="1"/>
    </xf>
    <xf numFmtId="2" fontId="48" fillId="14" borderId="4" xfId="2" applyNumberFormat="1" applyFont="1" applyFill="1" applyBorder="1" applyAlignment="1">
      <alignment horizontal="right" vertical="center" indent="1"/>
    </xf>
    <xf numFmtId="2" fontId="47" fillId="15" borderId="23" xfId="2" applyNumberFormat="1" applyFont="1" applyFill="1" applyBorder="1" applyAlignment="1">
      <alignment horizontal="right" vertical="center" indent="1"/>
    </xf>
    <xf numFmtId="2" fontId="47" fillId="15" borderId="4" xfId="2" applyNumberFormat="1" applyFont="1" applyFill="1" applyBorder="1" applyAlignment="1">
      <alignment horizontal="right" vertical="center" indent="1"/>
    </xf>
    <xf numFmtId="2" fontId="11" fillId="16" borderId="23" xfId="2" applyNumberFormat="1" applyFont="1" applyFill="1" applyBorder="1" applyAlignment="1">
      <alignment horizontal="right" vertical="center" indent="1"/>
    </xf>
    <xf numFmtId="2" fontId="11" fillId="16" borderId="4" xfId="2" applyNumberFormat="1" applyFont="1" applyFill="1" applyBorder="1" applyAlignment="1">
      <alignment horizontal="right" vertical="center" indent="1"/>
    </xf>
    <xf numFmtId="2" fontId="47" fillId="17" borderId="23" xfId="2" applyNumberFormat="1" applyFont="1" applyFill="1" applyBorder="1" applyAlignment="1">
      <alignment horizontal="right" vertical="center" indent="1"/>
    </xf>
    <xf numFmtId="2" fontId="47" fillId="17" borderId="4" xfId="2" applyNumberFormat="1" applyFont="1" applyFill="1" applyBorder="1" applyAlignment="1">
      <alignment horizontal="right" vertical="center" indent="1"/>
    </xf>
    <xf numFmtId="2" fontId="11" fillId="18" borderId="23" xfId="2" applyNumberFormat="1" applyFont="1" applyFill="1" applyBorder="1" applyAlignment="1">
      <alignment horizontal="right" vertical="center" indent="1"/>
    </xf>
    <xf numFmtId="2" fontId="11" fillId="18" borderId="4" xfId="2" applyNumberFormat="1" applyFont="1" applyFill="1" applyBorder="1" applyAlignment="1">
      <alignment horizontal="right" vertical="center" indent="1"/>
    </xf>
    <xf numFmtId="0" fontId="21" fillId="7" borderId="1" xfId="2" applyFont="1" applyFill="1" applyBorder="1" applyAlignment="1">
      <alignment horizontal="center" vertical="center" wrapText="1"/>
    </xf>
    <xf numFmtId="2" fontId="48" fillId="11" borderId="23" xfId="2" quotePrefix="1" applyNumberFormat="1" applyFont="1" applyFill="1" applyBorder="1" applyAlignment="1">
      <alignment horizontal="right" vertical="center" indent="1"/>
    </xf>
    <xf numFmtId="2" fontId="48" fillId="11" borderId="4" xfId="2" quotePrefix="1" applyNumberFormat="1" applyFont="1" applyFill="1" applyBorder="1" applyAlignment="1">
      <alignment horizontal="right" vertical="center" indent="1"/>
    </xf>
    <xf numFmtId="2" fontId="48" fillId="13" borderId="23" xfId="2" quotePrefix="1" applyNumberFormat="1" applyFont="1" applyFill="1" applyBorder="1" applyAlignment="1">
      <alignment horizontal="right" vertical="center" indent="1"/>
    </xf>
    <xf numFmtId="2" fontId="48" fillId="13" borderId="4" xfId="2" quotePrefix="1" applyNumberFormat="1" applyFont="1" applyFill="1" applyBorder="1" applyAlignment="1">
      <alignment horizontal="right" vertical="center" indent="1"/>
    </xf>
    <xf numFmtId="0" fontId="35" fillId="10" borderId="25" xfId="8" applyFont="1" applyFill="1" applyBorder="1" applyAlignment="1">
      <alignment horizontal="center" vertical="center"/>
    </xf>
    <xf numFmtId="0" fontId="35" fillId="10" borderId="2" xfId="8" applyFont="1" applyFill="1" applyBorder="1" applyAlignment="1">
      <alignment horizontal="center" vertical="center"/>
    </xf>
    <xf numFmtId="0" fontId="54" fillId="7" borderId="3" xfId="2" applyFont="1" applyFill="1" applyBorder="1" applyAlignment="1">
      <alignment horizontal="left" vertical="center"/>
    </xf>
    <xf numFmtId="0" fontId="54" fillId="7" borderId="24" xfId="2" applyFont="1" applyFill="1" applyBorder="1" applyAlignment="1">
      <alignment horizontal="left" vertical="center"/>
    </xf>
    <xf numFmtId="0" fontId="52" fillId="7" borderId="23" xfId="2" applyFont="1" applyFill="1" applyBorder="1" applyAlignment="1">
      <alignment horizontal="center" vertical="center" wrapText="1"/>
    </xf>
    <xf numFmtId="0" fontId="52" fillId="7" borderId="26" xfId="2" applyFont="1" applyFill="1" applyBorder="1" applyAlignment="1">
      <alignment horizontal="center" vertical="center" wrapText="1"/>
    </xf>
    <xf numFmtId="0" fontId="52" fillId="7" borderId="4" xfId="2" applyFont="1" applyFill="1" applyBorder="1" applyAlignment="1">
      <alignment horizontal="center" vertical="center" wrapText="1"/>
    </xf>
    <xf numFmtId="0" fontId="52" fillId="7" borderId="3" xfId="2" applyFont="1" applyFill="1" applyBorder="1" applyAlignment="1">
      <alignment horizontal="center" vertical="center" wrapText="1"/>
    </xf>
    <xf numFmtId="0" fontId="52" fillId="7" borderId="24" xfId="2" applyFont="1" applyFill="1" applyBorder="1" applyAlignment="1">
      <alignment horizontal="center" vertical="center" wrapText="1"/>
    </xf>
    <xf numFmtId="0" fontId="54" fillId="7" borderId="3" xfId="2" applyFont="1" applyFill="1" applyBorder="1" applyAlignment="1">
      <alignment horizontal="right" vertical="center"/>
    </xf>
    <xf numFmtId="0" fontId="54" fillId="7" borderId="24" xfId="2" applyFont="1" applyFill="1" applyBorder="1" applyAlignment="1">
      <alignment horizontal="right" vertical="center"/>
    </xf>
    <xf numFmtId="0" fontId="31" fillId="0" borderId="0" xfId="8" applyFont="1" applyFill="1" applyBorder="1" applyAlignment="1">
      <alignment horizontal="center" vertical="center" wrapText="1"/>
    </xf>
    <xf numFmtId="0" fontId="35" fillId="10" borderId="0" xfId="8" applyFont="1" applyFill="1" applyBorder="1" applyAlignment="1">
      <alignment horizontal="center" vertical="center"/>
    </xf>
    <xf numFmtId="0" fontId="35" fillId="10" borderId="31" xfId="8" applyFont="1" applyFill="1" applyBorder="1" applyAlignment="1">
      <alignment horizontal="center" vertical="center"/>
    </xf>
    <xf numFmtId="0" fontId="53" fillId="0" borderId="1" xfId="2" applyFont="1" applyFill="1" applyBorder="1" applyAlignment="1">
      <alignment horizontal="center" vertical="center"/>
    </xf>
    <xf numFmtId="0" fontId="54" fillId="7" borderId="32" xfId="2" applyFont="1" applyFill="1" applyBorder="1" applyAlignment="1">
      <alignment horizontal="left" vertical="center"/>
    </xf>
    <xf numFmtId="0" fontId="54" fillId="7" borderId="25" xfId="2" applyFont="1" applyFill="1" applyBorder="1" applyAlignment="1">
      <alignment horizontal="left" vertical="center"/>
    </xf>
    <xf numFmtId="0" fontId="54" fillId="7" borderId="33" xfId="2" applyFont="1" applyFill="1" applyBorder="1" applyAlignment="1">
      <alignment horizontal="center" vertical="center" wrapText="1"/>
    </xf>
    <xf numFmtId="0" fontId="54" fillId="7" borderId="34" xfId="2" applyFont="1" applyFill="1" applyBorder="1" applyAlignment="1">
      <alignment horizontal="center" vertical="center" wrapText="1"/>
    </xf>
    <xf numFmtId="0" fontId="54" fillId="7" borderId="35" xfId="2" applyFont="1" applyFill="1" applyBorder="1" applyAlignment="1">
      <alignment horizontal="center" vertical="center" wrapText="1"/>
    </xf>
    <xf numFmtId="0" fontId="54" fillId="7" borderId="36" xfId="2" applyFont="1" applyFill="1" applyBorder="1" applyAlignment="1">
      <alignment horizontal="center" vertical="center" wrapText="1"/>
    </xf>
    <xf numFmtId="0" fontId="54" fillId="7" borderId="21" xfId="2" applyFont="1" applyFill="1" applyBorder="1" applyAlignment="1">
      <alignment horizontal="center" vertical="center" wrapText="1"/>
    </xf>
    <xf numFmtId="0" fontId="54" fillId="7" borderId="3" xfId="2" applyFont="1" applyFill="1" applyBorder="1" applyAlignment="1">
      <alignment horizontal="right" vertical="center" wrapText="1"/>
    </xf>
    <xf numFmtId="0" fontId="54" fillId="7" borderId="24" xfId="2" applyFont="1" applyFill="1" applyBorder="1" applyAlignment="1">
      <alignment horizontal="right" vertical="center" wrapText="1"/>
    </xf>
    <xf numFmtId="0" fontId="54" fillId="7" borderId="23" xfId="2" applyFont="1" applyFill="1" applyBorder="1" applyAlignment="1">
      <alignment horizontal="center" vertical="center" wrapText="1"/>
    </xf>
    <xf numFmtId="0" fontId="54" fillId="7" borderId="26" xfId="2" applyFont="1" applyFill="1" applyBorder="1" applyAlignment="1">
      <alignment horizontal="center" vertical="center" wrapText="1"/>
    </xf>
    <xf numFmtId="0" fontId="54" fillId="7" borderId="4" xfId="2" applyFont="1" applyFill="1" applyBorder="1" applyAlignment="1">
      <alignment horizontal="center" vertical="center" wrapText="1"/>
    </xf>
    <xf numFmtId="0" fontId="54" fillId="7" borderId="3" xfId="2" applyFont="1" applyFill="1" applyBorder="1" applyAlignment="1">
      <alignment horizontal="center" vertical="center" wrapText="1"/>
    </xf>
    <xf numFmtId="0" fontId="54" fillId="7" borderId="24" xfId="2" applyFont="1" applyFill="1" applyBorder="1" applyAlignment="1">
      <alignment horizontal="center" vertical="center" wrapText="1"/>
    </xf>
    <xf numFmtId="0" fontId="35" fillId="10" borderId="22" xfId="8" applyFont="1" applyFill="1" applyBorder="1" applyAlignment="1">
      <alignment horizontal="center" vertical="center"/>
    </xf>
    <xf numFmtId="0" fontId="54" fillId="7" borderId="11" xfId="2" applyFont="1" applyFill="1" applyBorder="1" applyAlignment="1">
      <alignment horizontal="left" vertical="center" wrapText="1"/>
    </xf>
    <xf numFmtId="0" fontId="54" fillId="7" borderId="14" xfId="2" applyFont="1" applyFill="1" applyBorder="1" applyAlignment="1">
      <alignment horizontal="left" vertical="center"/>
    </xf>
    <xf numFmtId="0" fontId="54" fillId="7" borderId="5" xfId="2" applyFont="1" applyFill="1" applyBorder="1" applyAlignment="1">
      <alignment horizontal="center" vertical="top" wrapText="1"/>
    </xf>
    <xf numFmtId="0" fontId="54" fillId="7" borderId="6" xfId="2" applyFont="1" applyFill="1" applyBorder="1" applyAlignment="1">
      <alignment horizontal="center" vertical="top" wrapText="1"/>
    </xf>
    <xf numFmtId="0" fontId="54" fillId="7" borderId="7" xfId="2" applyFont="1" applyFill="1" applyBorder="1" applyAlignment="1">
      <alignment horizontal="center" vertical="top" wrapText="1"/>
    </xf>
    <xf numFmtId="0" fontId="54" fillId="7" borderId="11" xfId="2" applyFont="1" applyFill="1" applyBorder="1" applyAlignment="1">
      <alignment horizontal="center" vertical="center" wrapText="1"/>
    </xf>
    <xf numFmtId="0" fontId="54" fillId="7" borderId="14" xfId="2" applyFont="1" applyFill="1" applyBorder="1" applyAlignment="1">
      <alignment horizontal="center" vertical="center" wrapText="1"/>
    </xf>
    <xf numFmtId="0" fontId="54" fillId="7" borderId="11" xfId="2" applyFont="1" applyFill="1" applyBorder="1" applyAlignment="1">
      <alignment horizontal="right" vertical="center"/>
    </xf>
    <xf numFmtId="0" fontId="54" fillId="7" borderId="14" xfId="2" applyFont="1" applyFill="1" applyBorder="1" applyAlignment="1">
      <alignment horizontal="right" vertical="center"/>
    </xf>
    <xf numFmtId="0" fontId="54" fillId="7" borderId="1" xfId="2" applyFont="1" applyFill="1" applyBorder="1" applyAlignment="1">
      <alignment horizontal="center" vertical="center"/>
    </xf>
    <xf numFmtId="0" fontId="37" fillId="0" borderId="0" xfId="8" applyFont="1" applyFill="1" applyBorder="1" applyAlignment="1">
      <alignment horizontal="center" vertical="center" wrapText="1" readingOrder="1"/>
    </xf>
    <xf numFmtId="0" fontId="54" fillId="7" borderId="23" xfId="2" applyFont="1" applyFill="1" applyBorder="1" applyAlignment="1">
      <alignment horizontal="center" vertical="top" wrapText="1" readingOrder="1"/>
    </xf>
    <xf numFmtId="0" fontId="54" fillId="7" borderId="26" xfId="2" applyFont="1" applyFill="1" applyBorder="1" applyAlignment="1">
      <alignment horizontal="center" vertical="top" wrapText="1" readingOrder="1"/>
    </xf>
    <xf numFmtId="0" fontId="54" fillId="7" borderId="4" xfId="2" applyFont="1" applyFill="1" applyBorder="1" applyAlignment="1">
      <alignment horizontal="center" vertical="top" wrapText="1" readingOrder="1"/>
    </xf>
    <xf numFmtId="0" fontId="54" fillId="22" borderId="1" xfId="8" applyFont="1" applyFill="1" applyBorder="1" applyAlignment="1">
      <alignment horizontal="center" vertical="center" wrapText="1"/>
    </xf>
    <xf numFmtId="0" fontId="54" fillId="22" borderId="1" xfId="8" applyFont="1" applyFill="1" applyBorder="1" applyAlignment="1">
      <alignment horizontal="center" vertical="center"/>
    </xf>
    <xf numFmtId="0" fontId="54" fillId="7" borderId="1" xfId="2" applyFont="1" applyFill="1" applyBorder="1" applyAlignment="1">
      <alignment horizontal="right" vertical="center"/>
    </xf>
    <xf numFmtId="0" fontId="35" fillId="10" borderId="15" xfId="8" applyFont="1" applyFill="1" applyBorder="1" applyAlignment="1">
      <alignment horizontal="center" vertical="center"/>
    </xf>
    <xf numFmtId="0" fontId="54" fillId="7" borderId="39" xfId="2" applyFont="1" applyFill="1" applyBorder="1" applyAlignment="1">
      <alignment horizontal="left" vertical="center"/>
    </xf>
    <xf numFmtId="0" fontId="54" fillId="7" borderId="39" xfId="2" applyFont="1" applyFill="1" applyBorder="1" applyAlignment="1">
      <alignment horizontal="center" vertical="center" wrapText="1"/>
    </xf>
    <xf numFmtId="0" fontId="54" fillId="7" borderId="1" xfId="2" applyFont="1" applyFill="1" applyBorder="1" applyAlignment="1">
      <alignment horizontal="center" vertical="center" wrapText="1"/>
    </xf>
    <xf numFmtId="0" fontId="54" fillId="7" borderId="1" xfId="2" applyFont="1" applyFill="1" applyBorder="1" applyAlignment="1">
      <alignment horizontal="right" vertical="center" wrapText="1"/>
    </xf>
    <xf numFmtId="0" fontId="54" fillId="7" borderId="1" xfId="2" applyFont="1" applyFill="1" applyBorder="1" applyAlignment="1">
      <alignment horizontal="center" vertical="top" wrapText="1"/>
    </xf>
    <xf numFmtId="0" fontId="35" fillId="10" borderId="31" xfId="8" applyFont="1" applyFill="1" applyBorder="1" applyAlignment="1">
      <alignment horizontal="center" vertical="top"/>
    </xf>
    <xf numFmtId="0" fontId="35" fillId="10" borderId="0" xfId="8" applyFont="1" applyFill="1" applyBorder="1" applyAlignment="1">
      <alignment horizontal="center" vertical="top"/>
    </xf>
    <xf numFmtId="0" fontId="35" fillId="10" borderId="25" xfId="8" applyFont="1" applyFill="1" applyBorder="1" applyAlignment="1">
      <alignment horizontal="center" vertical="top"/>
    </xf>
    <xf numFmtId="0" fontId="35" fillId="10" borderId="2" xfId="8" applyFont="1" applyFill="1" applyBorder="1" applyAlignment="1">
      <alignment horizontal="center" vertical="top"/>
    </xf>
    <xf numFmtId="0" fontId="37" fillId="2" borderId="5" xfId="10" applyFont="1" applyFill="1" applyBorder="1" applyAlignment="1">
      <alignment horizontal="center" vertical="center" wrapText="1"/>
    </xf>
    <xf numFmtId="0" fontId="37" fillId="2" borderId="6" xfId="10" applyFont="1" applyFill="1" applyBorder="1" applyAlignment="1">
      <alignment horizontal="center" vertical="center"/>
    </xf>
    <xf numFmtId="0" fontId="37" fillId="2" borderId="7" xfId="10" applyFont="1" applyFill="1" applyBorder="1" applyAlignment="1">
      <alignment horizontal="center" vertical="center"/>
    </xf>
    <xf numFmtId="0" fontId="35" fillId="2" borderId="10" xfId="10" applyFont="1" applyFill="1" applyBorder="1" applyAlignment="1">
      <alignment horizontal="center" vertical="center"/>
    </xf>
    <xf numFmtId="0" fontId="35" fillId="2" borderId="18" xfId="10" applyFont="1" applyFill="1" applyBorder="1" applyAlignment="1">
      <alignment horizontal="center" vertical="center"/>
    </xf>
    <xf numFmtId="0" fontId="21" fillId="7" borderId="11" xfId="2" applyFont="1" applyFill="1" applyBorder="1" applyAlignment="1">
      <alignment horizontal="right" vertical="center" wrapText="1"/>
    </xf>
    <xf numFmtId="0" fontId="21" fillId="7" borderId="14" xfId="2" applyFont="1" applyFill="1" applyBorder="1" applyAlignment="1">
      <alignment horizontal="right" vertical="center" wrapText="1"/>
    </xf>
    <xf numFmtId="0" fontId="21" fillId="7" borderId="12" xfId="2" applyFont="1" applyFill="1" applyBorder="1" applyAlignment="1">
      <alignment horizontal="center" vertical="center" wrapText="1"/>
    </xf>
    <xf numFmtId="0" fontId="21" fillId="7" borderId="13" xfId="2" applyFont="1" applyFill="1" applyBorder="1" applyAlignment="1">
      <alignment horizontal="center" vertical="center" wrapText="1"/>
    </xf>
    <xf numFmtId="0" fontId="21" fillId="7" borderId="19" xfId="2" applyFont="1" applyFill="1" applyBorder="1" applyAlignment="1">
      <alignment horizontal="center" vertical="center" wrapText="1"/>
    </xf>
    <xf numFmtId="0" fontId="21" fillId="7" borderId="6" xfId="2" applyFont="1" applyFill="1" applyBorder="1" applyAlignment="1">
      <alignment horizontal="center" vertical="center" wrapText="1"/>
    </xf>
    <xf numFmtId="0" fontId="21" fillId="7" borderId="20" xfId="2" applyFont="1" applyFill="1" applyBorder="1" applyAlignment="1">
      <alignment horizontal="center" vertical="center" wrapText="1"/>
    </xf>
    <xf numFmtId="0" fontId="21" fillId="7" borderId="12" xfId="2" applyFont="1" applyFill="1" applyBorder="1" applyAlignment="1">
      <alignment horizontal="left" vertical="center" wrapText="1"/>
    </xf>
    <xf numFmtId="0" fontId="21" fillId="7" borderId="13" xfId="2" applyFont="1" applyFill="1" applyBorder="1" applyAlignment="1">
      <alignment horizontal="left" vertical="center" wrapText="1"/>
    </xf>
    <xf numFmtId="0" fontId="35" fillId="2" borderId="9" xfId="10" applyFont="1" applyFill="1" applyBorder="1" applyAlignment="1">
      <alignment horizontal="center" vertical="center"/>
    </xf>
    <xf numFmtId="0" fontId="13" fillId="0" borderId="0" xfId="10" applyFont="1" applyAlignment="1">
      <alignment horizontal="center" vertical="center" wrapText="1"/>
    </xf>
    <xf numFmtId="0" fontId="13" fillId="0" borderId="0" xfId="10" applyFont="1" applyAlignment="1">
      <alignment horizontal="center" vertical="center"/>
    </xf>
    <xf numFmtId="0" fontId="31" fillId="2" borderId="5" xfId="10" applyFont="1" applyFill="1" applyBorder="1" applyAlignment="1">
      <alignment horizontal="center" vertical="center" wrapText="1" readingOrder="2"/>
    </xf>
    <xf numFmtId="0" fontId="31" fillId="2" borderId="6" xfId="10" applyFont="1" applyFill="1" applyBorder="1" applyAlignment="1">
      <alignment horizontal="center" vertical="center" readingOrder="2"/>
    </xf>
    <xf numFmtId="0" fontId="31" fillId="2" borderId="7" xfId="10" applyFont="1" applyFill="1" applyBorder="1" applyAlignment="1">
      <alignment horizontal="center" vertical="center" readingOrder="2"/>
    </xf>
    <xf numFmtId="0" fontId="21" fillId="7" borderId="5" xfId="2" applyFont="1" applyFill="1" applyBorder="1" applyAlignment="1">
      <alignment horizontal="center" vertical="center" wrapText="1"/>
    </xf>
    <xf numFmtId="0" fontId="13" fillId="0" borderId="0" xfId="15" applyFont="1" applyAlignment="1">
      <alignment horizontal="center" vertical="center" wrapText="1"/>
    </xf>
    <xf numFmtId="0" fontId="60" fillId="0" borderId="0" xfId="15" applyFont="1" applyAlignment="1">
      <alignment vertical="top"/>
    </xf>
    <xf numFmtId="0" fontId="60" fillId="0" borderId="0" xfId="15" applyFont="1" applyAlignment="1">
      <alignment vertical="center"/>
    </xf>
    <xf numFmtId="0" fontId="60" fillId="0" borderId="0" xfId="15" applyFont="1"/>
    <xf numFmtId="0" fontId="28" fillId="0" borderId="0" xfId="15" applyFont="1"/>
    <xf numFmtId="0" fontId="1" fillId="0" borderId="0" xfId="15" applyAlignment="1">
      <alignment vertical="top"/>
    </xf>
    <xf numFmtId="0" fontId="1" fillId="0" borderId="0" xfId="15" applyAlignment="1">
      <alignment vertical="center"/>
    </xf>
    <xf numFmtId="0" fontId="61" fillId="0" borderId="0" xfId="15" applyFont="1" applyAlignment="1">
      <alignment vertical="top"/>
    </xf>
    <xf numFmtId="0" fontId="61" fillId="0" borderId="0" xfId="15" applyFont="1" applyAlignment="1">
      <alignment vertical="center"/>
    </xf>
    <xf numFmtId="0" fontId="9" fillId="0" borderId="1" xfId="15" applyFont="1" applyFill="1" applyBorder="1" applyAlignment="1">
      <alignment horizontal="left" vertical="top"/>
    </xf>
    <xf numFmtId="0" fontId="9" fillId="5" borderId="1" xfId="15" applyFont="1" applyFill="1" applyBorder="1" applyAlignment="1">
      <alignment horizontal="left" vertical="top"/>
    </xf>
    <xf numFmtId="2" fontId="8" fillId="5" borderId="1" xfId="15" applyNumberFormat="1" applyFont="1" applyFill="1" applyBorder="1" applyAlignment="1">
      <alignment horizontal="right" vertical="top" indent="1"/>
    </xf>
    <xf numFmtId="0" fontId="8" fillId="5" borderId="1" xfId="15" applyFont="1" applyFill="1" applyBorder="1" applyAlignment="1">
      <alignment horizontal="right" vertical="top" indent="1"/>
    </xf>
    <xf numFmtId="0" fontId="9" fillId="5" borderId="1" xfId="15" applyFont="1" applyFill="1" applyBorder="1" applyAlignment="1">
      <alignment horizontal="right" vertical="top"/>
    </xf>
    <xf numFmtId="0" fontId="9" fillId="2" borderId="1" xfId="15" applyFont="1" applyFill="1" applyBorder="1" applyAlignment="1">
      <alignment horizontal="left" vertical="top"/>
    </xf>
    <xf numFmtId="2" fontId="8" fillId="2" borderId="1" xfId="15" applyNumberFormat="1" applyFont="1" applyFill="1" applyBorder="1" applyAlignment="1">
      <alignment horizontal="right" vertical="top" indent="1"/>
    </xf>
    <xf numFmtId="0" fontId="8" fillId="2" borderId="1" xfId="15" applyFont="1" applyFill="1" applyBorder="1" applyAlignment="1">
      <alignment horizontal="right" vertical="top" indent="1"/>
    </xf>
    <xf numFmtId="0" fontId="9" fillId="2" borderId="1" xfId="15" applyFont="1" applyFill="1" applyBorder="1" applyAlignment="1">
      <alignment horizontal="right" vertical="top"/>
    </xf>
    <xf numFmtId="0" fontId="9" fillId="4" borderId="1" xfId="15" applyFont="1" applyFill="1" applyBorder="1" applyAlignment="1">
      <alignment horizontal="left" vertical="top"/>
    </xf>
    <xf numFmtId="2" fontId="9" fillId="4" borderId="1" xfId="15" applyNumberFormat="1" applyFont="1" applyFill="1" applyBorder="1" applyAlignment="1">
      <alignment horizontal="right" vertical="top" indent="1"/>
    </xf>
    <xf numFmtId="0" fontId="9" fillId="4" borderId="1" xfId="15" applyFont="1" applyFill="1" applyBorder="1" applyAlignment="1">
      <alignment horizontal="right" vertical="top" indent="1"/>
    </xf>
    <xf numFmtId="0" fontId="9" fillId="4" borderId="1" xfId="15" applyFont="1" applyFill="1" applyBorder="1" applyAlignment="1">
      <alignment horizontal="right" vertical="top"/>
    </xf>
    <xf numFmtId="0" fontId="7" fillId="0" borderId="0" xfId="15" applyFont="1" applyAlignment="1">
      <alignment vertical="top"/>
    </xf>
    <xf numFmtId="0" fontId="7" fillId="0" borderId="0" xfId="15" applyFont="1" applyAlignment="1">
      <alignment vertical="center"/>
    </xf>
    <xf numFmtId="0" fontId="11" fillId="0" borderId="38" xfId="15" applyFont="1" applyFill="1" applyBorder="1" applyAlignment="1">
      <alignment horizontal="left" vertical="center"/>
    </xf>
    <xf numFmtId="0" fontId="11" fillId="3" borderId="38" xfId="15" applyFont="1" applyFill="1" applyBorder="1" applyAlignment="1">
      <alignment horizontal="left" vertical="center"/>
    </xf>
    <xf numFmtId="2" fontId="11" fillId="3" borderId="38" xfId="15" applyNumberFormat="1" applyFont="1" applyFill="1" applyBorder="1" applyAlignment="1">
      <alignment horizontal="right" vertical="center" indent="1"/>
    </xf>
    <xf numFmtId="0" fontId="11" fillId="3" borderId="38" xfId="15" applyFont="1" applyFill="1" applyBorder="1" applyAlignment="1">
      <alignment horizontal="right" vertical="center" indent="1"/>
    </xf>
    <xf numFmtId="0" fontId="11" fillId="3" borderId="38" xfId="15" applyFont="1" applyFill="1" applyBorder="1" applyAlignment="1">
      <alignment horizontal="right" vertical="center"/>
    </xf>
    <xf numFmtId="0" fontId="49" fillId="0" borderId="0" xfId="15" applyFont="1" applyAlignment="1">
      <alignment vertical="top"/>
    </xf>
    <xf numFmtId="0" fontId="49" fillId="0" borderId="0" xfId="15" applyFont="1" applyAlignment="1">
      <alignment vertical="center"/>
    </xf>
    <xf numFmtId="0" fontId="50" fillId="0" borderId="0" xfId="15" applyFont="1" applyAlignment="1">
      <alignment vertical="top"/>
    </xf>
    <xf numFmtId="0" fontId="50" fillId="0" borderId="0" xfId="15" applyFont="1" applyAlignment="1">
      <alignment vertical="center"/>
    </xf>
    <xf numFmtId="0" fontId="11" fillId="0" borderId="0" xfId="15" applyFont="1" applyFill="1" applyBorder="1" applyAlignment="1">
      <alignment horizontal="left" vertical="center"/>
    </xf>
    <xf numFmtId="1" fontId="11" fillId="0" borderId="0" xfId="15" applyNumberFormat="1" applyFont="1" applyFill="1" applyBorder="1" applyAlignment="1">
      <alignment vertical="center"/>
    </xf>
    <xf numFmtId="164" fontId="11" fillId="0" borderId="0" xfId="15" applyNumberFormat="1" applyFont="1" applyFill="1" applyBorder="1" applyAlignment="1">
      <alignment vertical="center"/>
    </xf>
    <xf numFmtId="0" fontId="11" fillId="0" borderId="0" xfId="15" applyFont="1" applyFill="1" applyBorder="1" applyAlignment="1">
      <alignment vertical="center"/>
    </xf>
    <xf numFmtId="0" fontId="11" fillId="0" borderId="0" xfId="15" applyFont="1" applyFill="1" applyBorder="1" applyAlignment="1">
      <alignment horizontal="right" vertical="center"/>
    </xf>
    <xf numFmtId="0" fontId="19" fillId="0" borderId="0" xfId="15" applyFont="1" applyFill="1" applyAlignment="1">
      <alignment horizontal="right" vertical="top"/>
    </xf>
    <xf numFmtId="0" fontId="50" fillId="0" borderId="0" xfId="15" applyFont="1" applyFill="1" applyAlignment="1">
      <alignment vertical="top"/>
    </xf>
    <xf numFmtId="0" fontId="50" fillId="0" borderId="0" xfId="15" applyFont="1" applyFill="1" applyAlignment="1">
      <alignment vertical="center"/>
    </xf>
    <xf numFmtId="0" fontId="7" fillId="0" borderId="0" xfId="15" applyFont="1" applyFill="1" applyAlignment="1">
      <alignment vertical="center"/>
    </xf>
    <xf numFmtId="0" fontId="8" fillId="0" borderId="0" xfId="15" applyFont="1" applyAlignment="1">
      <alignment vertical="top"/>
    </xf>
    <xf numFmtId="0" fontId="8" fillId="0" borderId="0" xfId="15" applyFont="1" applyAlignment="1">
      <alignment vertical="center"/>
    </xf>
    <xf numFmtId="0" fontId="14" fillId="0" borderId="0" xfId="15" applyFont="1" applyAlignment="1">
      <alignment vertical="center"/>
    </xf>
    <xf numFmtId="2" fontId="8" fillId="5" borderId="1" xfId="15" quotePrefix="1" applyNumberFormat="1" applyFont="1" applyFill="1" applyBorder="1" applyAlignment="1">
      <alignment horizontal="right" vertical="top" indent="1"/>
    </xf>
    <xf numFmtId="2" fontId="8" fillId="2" borderId="1" xfId="15" quotePrefix="1" applyNumberFormat="1" applyFont="1" applyFill="1" applyBorder="1" applyAlignment="1">
      <alignment horizontal="right" vertical="top" indent="1"/>
    </xf>
    <xf numFmtId="0" fontId="8" fillId="0" borderId="0" xfId="15" applyFont="1" applyAlignment="1">
      <alignment horizontal="right" vertical="top"/>
    </xf>
    <xf numFmtId="0" fontId="8" fillId="2" borderId="0" xfId="15" applyFont="1" applyFill="1" applyAlignment="1">
      <alignment horizontal="right" vertical="top"/>
    </xf>
    <xf numFmtId="0" fontId="11" fillId="2" borderId="0" xfId="15" applyFont="1" applyFill="1" applyBorder="1" applyAlignment="1">
      <alignment horizontal="left" vertical="center"/>
    </xf>
    <xf numFmtId="2" fontId="11" fillId="2" borderId="0" xfId="15" applyNumberFormat="1" applyFont="1" applyFill="1" applyBorder="1" applyAlignment="1">
      <alignment vertical="center"/>
    </xf>
    <xf numFmtId="0" fontId="11" fillId="2" borderId="0" xfId="15" applyFont="1" applyFill="1" applyBorder="1" applyAlignment="1">
      <alignment horizontal="right" vertical="center"/>
    </xf>
    <xf numFmtId="0" fontId="49" fillId="2" borderId="0" xfId="15" applyFont="1" applyFill="1" applyAlignment="1">
      <alignment vertical="top"/>
    </xf>
    <xf numFmtId="0" fontId="49" fillId="2" borderId="0" xfId="15" applyFont="1" applyFill="1" applyAlignment="1">
      <alignment vertical="center"/>
    </xf>
    <xf numFmtId="0" fontId="1" fillId="2" borderId="0" xfId="15" applyFill="1" applyAlignment="1">
      <alignment vertical="center"/>
    </xf>
    <xf numFmtId="0" fontId="8" fillId="0" borderId="1" xfId="15" applyFont="1" applyFill="1" applyBorder="1" applyAlignment="1">
      <alignment horizontal="left" vertical="top"/>
    </xf>
    <xf numFmtId="0" fontId="1" fillId="0" borderId="0" xfId="15" applyFill="1" applyAlignment="1">
      <alignment vertical="top"/>
    </xf>
    <xf numFmtId="0" fontId="1" fillId="0" borderId="0" xfId="15" applyFill="1" applyAlignment="1">
      <alignment vertical="center"/>
    </xf>
    <xf numFmtId="164" fontId="11" fillId="2" borderId="0" xfId="15" applyNumberFormat="1" applyFont="1" applyFill="1" applyBorder="1" applyAlignment="1">
      <alignment vertical="center"/>
    </xf>
    <xf numFmtId="0" fontId="49" fillId="0" borderId="0" xfId="15" applyFont="1" applyFill="1" applyAlignment="1">
      <alignment vertical="top"/>
    </xf>
    <xf numFmtId="0" fontId="49" fillId="0" borderId="0" xfId="15" applyFont="1" applyFill="1" applyAlignment="1">
      <alignment vertical="center"/>
    </xf>
    <xf numFmtId="164" fontId="8" fillId="5" borderId="1" xfId="15" quotePrefix="1" applyNumberFormat="1" applyFont="1" applyFill="1" applyBorder="1" applyAlignment="1">
      <alignment horizontal="right" vertical="top" indent="1"/>
    </xf>
    <xf numFmtId="164" fontId="8" fillId="2" borderId="1" xfId="15" quotePrefix="1" applyNumberFormat="1" applyFont="1" applyFill="1" applyBorder="1" applyAlignment="1">
      <alignment horizontal="right" vertical="top" indent="1"/>
    </xf>
    <xf numFmtId="0" fontId="9" fillId="0" borderId="0" xfId="15" applyFont="1" applyFill="1" applyBorder="1" applyAlignment="1">
      <alignment horizontal="left" vertical="top"/>
    </xf>
    <xf numFmtId="0" fontId="9" fillId="5" borderId="8" xfId="15" applyFont="1" applyFill="1" applyBorder="1" applyAlignment="1">
      <alignment horizontal="left" vertical="top"/>
    </xf>
    <xf numFmtId="2" fontId="8" fillId="5" borderId="8" xfId="15" applyNumberFormat="1" applyFont="1" applyFill="1" applyBorder="1" applyAlignment="1">
      <alignment horizontal="right" vertical="top" indent="1"/>
    </xf>
    <xf numFmtId="0" fontId="8" fillId="5" borderId="8" xfId="15" applyFont="1" applyFill="1" applyBorder="1" applyAlignment="1">
      <alignment horizontal="right" vertical="top" indent="1"/>
    </xf>
    <xf numFmtId="0" fontId="9" fillId="5" borderId="8" xfId="15" applyFont="1" applyFill="1" applyBorder="1" applyAlignment="1">
      <alignment horizontal="right" vertical="top"/>
    </xf>
    <xf numFmtId="0" fontId="7" fillId="0" borderId="0" xfId="15" applyFont="1" applyFill="1" applyAlignment="1">
      <alignment vertical="top"/>
    </xf>
    <xf numFmtId="0" fontId="9" fillId="2" borderId="8" xfId="15" applyFont="1" applyFill="1" applyBorder="1" applyAlignment="1">
      <alignment horizontal="left" vertical="top"/>
    </xf>
    <xf numFmtId="2" fontId="8" fillId="2" borderId="8" xfId="15" applyNumberFormat="1" applyFont="1" applyFill="1" applyBorder="1" applyAlignment="1">
      <alignment horizontal="right" vertical="top" indent="1"/>
    </xf>
    <xf numFmtId="0" fontId="8" fillId="2" borderId="8" xfId="15" applyFont="1" applyFill="1" applyBorder="1" applyAlignment="1">
      <alignment horizontal="right" vertical="top" indent="1"/>
    </xf>
    <xf numFmtId="0" fontId="9" fillId="2" borderId="8" xfId="15" applyFont="1" applyFill="1" applyBorder="1" applyAlignment="1">
      <alignment horizontal="right" vertical="top"/>
    </xf>
    <xf numFmtId="0" fontId="9" fillId="4" borderId="8" xfId="15" applyFont="1" applyFill="1" applyBorder="1" applyAlignment="1">
      <alignment horizontal="left" vertical="top"/>
    </xf>
    <xf numFmtId="2" fontId="9" fillId="4" borderId="8" xfId="15" applyNumberFormat="1" applyFont="1" applyFill="1" applyBorder="1" applyAlignment="1">
      <alignment horizontal="right" vertical="top" indent="1"/>
    </xf>
    <xf numFmtId="0" fontId="9" fillId="4" borderId="8" xfId="15" applyFont="1" applyFill="1" applyBorder="1" applyAlignment="1">
      <alignment horizontal="right" vertical="top" indent="1"/>
    </xf>
    <xf numFmtId="0" fontId="9" fillId="4" borderId="8" xfId="15" applyFont="1" applyFill="1" applyBorder="1" applyAlignment="1">
      <alignment horizontal="right" vertical="top"/>
    </xf>
    <xf numFmtId="0" fontId="11" fillId="3" borderId="8" xfId="15" applyFont="1" applyFill="1" applyBorder="1" applyAlignment="1">
      <alignment horizontal="left" vertical="center"/>
    </xf>
    <xf numFmtId="2" fontId="11" fillId="3" borderId="8" xfId="15" applyNumberFormat="1" applyFont="1" applyFill="1" applyBorder="1" applyAlignment="1">
      <alignment horizontal="right" vertical="center" indent="1"/>
    </xf>
    <xf numFmtId="0" fontId="11" fillId="3" borderId="8" xfId="15" applyFont="1" applyFill="1" applyBorder="1" applyAlignment="1">
      <alignment horizontal="right" vertical="center" indent="1"/>
    </xf>
    <xf numFmtId="0" fontId="11" fillId="3" borderId="8" xfId="15" applyFont="1" applyFill="1" applyBorder="1" applyAlignment="1">
      <alignment horizontal="right" vertical="center"/>
    </xf>
    <xf numFmtId="164" fontId="11" fillId="2" borderId="0" xfId="15" applyNumberFormat="1" applyFont="1" applyFill="1" applyBorder="1" applyAlignment="1">
      <alignment horizontal="right" vertical="center"/>
    </xf>
    <xf numFmtId="2" fontId="8" fillId="5" borderId="8" xfId="15" quotePrefix="1" applyNumberFormat="1" applyFont="1" applyFill="1" applyBorder="1" applyAlignment="1">
      <alignment horizontal="right" vertical="top" indent="1"/>
    </xf>
    <xf numFmtId="164" fontId="8" fillId="5" borderId="8" xfId="15" quotePrefix="1" applyNumberFormat="1" applyFont="1" applyFill="1" applyBorder="1" applyAlignment="1">
      <alignment horizontal="right" vertical="top" indent="1"/>
    </xf>
    <xf numFmtId="2" fontId="8" fillId="2" borderId="8" xfId="15" quotePrefix="1" applyNumberFormat="1" applyFont="1" applyFill="1" applyBorder="1" applyAlignment="1">
      <alignment horizontal="right" vertical="top" indent="1"/>
    </xf>
    <xf numFmtId="164" fontId="8" fillId="2" borderId="8" xfId="15" quotePrefix="1" applyNumberFormat="1" applyFont="1" applyFill="1" applyBorder="1" applyAlignment="1">
      <alignment horizontal="right" vertical="top" indent="1"/>
    </xf>
    <xf numFmtId="0" fontId="20" fillId="0" borderId="0" xfId="15" applyFont="1" applyAlignment="1">
      <alignment horizontal="right" vertical="top"/>
    </xf>
    <xf numFmtId="0" fontId="19" fillId="0" borderId="0" xfId="15" applyFont="1" applyAlignment="1">
      <alignment horizontal="right" vertical="top"/>
    </xf>
    <xf numFmtId="0" fontId="20" fillId="0" borderId="0" xfId="15" applyFont="1" applyFill="1" applyAlignment="1">
      <alignment horizontal="right" vertical="top"/>
    </xf>
    <xf numFmtId="0" fontId="62" fillId="0" borderId="0" xfId="15" applyFont="1" applyAlignment="1">
      <alignment vertical="top"/>
    </xf>
    <xf numFmtId="0" fontId="63" fillId="0" borderId="0" xfId="15" applyFont="1" applyAlignment="1">
      <alignment vertical="top"/>
    </xf>
    <xf numFmtId="0" fontId="62" fillId="0" borderId="0" xfId="15" applyFont="1" applyAlignment="1">
      <alignment horizontal="left" vertical="top"/>
    </xf>
    <xf numFmtId="1" fontId="8" fillId="5" borderId="1" xfId="15" applyNumberFormat="1" applyFont="1" applyFill="1" applyBorder="1" applyAlignment="1">
      <alignment horizontal="right" vertical="top" indent="1"/>
    </xf>
    <xf numFmtId="1" fontId="8" fillId="2" borderId="1" xfId="15" applyNumberFormat="1" applyFont="1" applyFill="1" applyBorder="1" applyAlignment="1">
      <alignment horizontal="right" vertical="top" indent="1"/>
    </xf>
    <xf numFmtId="1" fontId="9" fillId="4" borderId="1" xfId="15" applyNumberFormat="1" applyFont="1" applyFill="1" applyBorder="1" applyAlignment="1">
      <alignment horizontal="right" vertical="top" indent="1"/>
    </xf>
    <xf numFmtId="0" fontId="64" fillId="0" borderId="0" xfId="15" applyFont="1" applyAlignment="1">
      <alignment vertical="top"/>
    </xf>
    <xf numFmtId="0" fontId="65" fillId="0" borderId="0" xfId="15" applyFont="1" applyAlignment="1">
      <alignment horizontal="left" vertical="top"/>
    </xf>
    <xf numFmtId="0" fontId="11" fillId="3" borderId="1" xfId="15" applyFont="1" applyFill="1" applyBorder="1" applyAlignment="1">
      <alignment horizontal="left" vertical="center"/>
    </xf>
    <xf numFmtId="1" fontId="11" fillId="3" borderId="1" xfId="15" applyNumberFormat="1" applyFont="1" applyFill="1" applyBorder="1" applyAlignment="1">
      <alignment horizontal="right" vertical="center" indent="1"/>
    </xf>
    <xf numFmtId="2" fontId="11" fillId="3" borderId="1" xfId="15" applyNumberFormat="1" applyFont="1" applyFill="1" applyBorder="1" applyAlignment="1">
      <alignment horizontal="right" vertical="center" indent="1"/>
    </xf>
    <xf numFmtId="0" fontId="11" fillId="3" borderId="1" xfId="15" applyFont="1" applyFill="1" applyBorder="1" applyAlignment="1">
      <alignment horizontal="right" vertical="center" indent="1"/>
    </xf>
    <xf numFmtId="0" fontId="11" fillId="3" borderId="1" xfId="15" applyFont="1" applyFill="1" applyBorder="1" applyAlignment="1">
      <alignment horizontal="right" vertical="center"/>
    </xf>
    <xf numFmtId="0" fontId="49" fillId="0" borderId="0" xfId="15" applyFont="1" applyBorder="1" applyAlignment="1">
      <alignment vertical="top"/>
    </xf>
    <xf numFmtId="0" fontId="49" fillId="0" borderId="0" xfId="15" applyFont="1" applyBorder="1" applyAlignment="1">
      <alignment vertical="center"/>
    </xf>
    <xf numFmtId="1" fontId="8" fillId="5" borderId="8" xfId="15" applyNumberFormat="1" applyFont="1" applyFill="1" applyBorder="1" applyAlignment="1">
      <alignment horizontal="right" vertical="top" indent="1"/>
    </xf>
    <xf numFmtId="1" fontId="8" fillId="2" borderId="8" xfId="15" applyNumberFormat="1" applyFont="1" applyFill="1" applyBorder="1" applyAlignment="1">
      <alignment horizontal="right" vertical="top" indent="1"/>
    </xf>
    <xf numFmtId="1" fontId="9" fillId="4" borderId="8" xfId="15" applyNumberFormat="1" applyFont="1" applyFill="1" applyBorder="1" applyAlignment="1">
      <alignment horizontal="right" vertical="top" indent="1"/>
    </xf>
    <xf numFmtId="0" fontId="50" fillId="0" borderId="0" xfId="15" applyFont="1" applyBorder="1" applyAlignment="1">
      <alignment vertical="top"/>
    </xf>
    <xf numFmtId="0" fontId="50" fillId="0" borderId="0" xfId="15" applyFont="1" applyBorder="1" applyAlignment="1">
      <alignment vertical="center"/>
    </xf>
    <xf numFmtId="1" fontId="11" fillId="3" borderId="8" xfId="15" applyNumberFormat="1" applyFont="1" applyFill="1" applyBorder="1" applyAlignment="1">
      <alignment horizontal="right" vertical="center" indent="1"/>
    </xf>
    <xf numFmtId="1" fontId="11" fillId="0" borderId="0" xfId="15" applyNumberFormat="1" applyFont="1" applyFill="1" applyBorder="1" applyAlignment="1">
      <alignment horizontal="right" vertical="center"/>
    </xf>
    <xf numFmtId="0" fontId="49" fillId="0" borderId="0" xfId="15" applyFont="1" applyFill="1" applyBorder="1" applyAlignment="1">
      <alignment vertical="top"/>
    </xf>
    <xf numFmtId="0" fontId="49" fillId="0" borderId="0" xfId="15" applyFont="1" applyFill="1" applyBorder="1" applyAlignment="1">
      <alignment vertical="center"/>
    </xf>
    <xf numFmtId="1" fontId="8" fillId="5" borderId="8" xfId="15" quotePrefix="1" applyNumberFormat="1" applyFont="1" applyFill="1" applyBorder="1" applyAlignment="1">
      <alignment horizontal="right" vertical="top" indent="1"/>
    </xf>
    <xf numFmtId="1" fontId="8" fillId="2" borderId="8" xfId="15" quotePrefix="1" applyNumberFormat="1" applyFont="1" applyFill="1" applyBorder="1" applyAlignment="1">
      <alignment horizontal="right" vertical="top" indent="1"/>
    </xf>
    <xf numFmtId="1" fontId="11" fillId="2" borderId="0" xfId="15" applyNumberFormat="1" applyFont="1" applyFill="1" applyBorder="1" applyAlignment="1">
      <alignment horizontal="right" vertical="center"/>
    </xf>
    <xf numFmtId="0" fontId="10" fillId="4" borderId="1" xfId="15" applyFont="1" applyFill="1" applyBorder="1" applyAlignment="1">
      <alignment horizontal="left" vertical="top"/>
    </xf>
    <xf numFmtId="2" fontId="10" fillId="4" borderId="1" xfId="15" applyNumberFormat="1" applyFont="1" applyFill="1" applyBorder="1" applyAlignment="1">
      <alignment horizontal="right" vertical="top" indent="1"/>
    </xf>
    <xf numFmtId="0" fontId="10" fillId="4" borderId="1" xfId="15" applyFont="1" applyFill="1" applyBorder="1" applyAlignment="1">
      <alignment horizontal="right" vertical="top" indent="1"/>
    </xf>
    <xf numFmtId="0" fontId="10" fillId="4" borderId="1" xfId="15" applyFont="1" applyFill="1" applyBorder="1" applyAlignment="1">
      <alignment horizontal="right" vertical="top"/>
    </xf>
    <xf numFmtId="0" fontId="11" fillId="3" borderId="38" xfId="15" applyFont="1" applyFill="1" applyBorder="1" applyAlignment="1">
      <alignment horizontal="left" vertical="top"/>
    </xf>
    <xf numFmtId="2" fontId="11" fillId="3" borderId="38" xfId="15" applyNumberFormat="1" applyFont="1" applyFill="1" applyBorder="1" applyAlignment="1">
      <alignment horizontal="right" vertical="top" indent="1"/>
    </xf>
    <xf numFmtId="0" fontId="11" fillId="3" borderId="38" xfId="15" applyFont="1" applyFill="1" applyBorder="1" applyAlignment="1">
      <alignment horizontal="right" vertical="top" indent="1"/>
    </xf>
    <xf numFmtId="0" fontId="11" fillId="3" borderId="38" xfId="15" applyFont="1" applyFill="1" applyBorder="1" applyAlignment="1">
      <alignment horizontal="right" vertical="top"/>
    </xf>
    <xf numFmtId="0" fontId="66" fillId="0" borderId="0" xfId="15" applyFont="1" applyAlignment="1">
      <alignment vertical="top"/>
    </xf>
    <xf numFmtId="0" fontId="66" fillId="0" borderId="0" xfId="15" applyFont="1" applyAlignment="1">
      <alignment vertical="center"/>
    </xf>
    <xf numFmtId="0" fontId="67" fillId="0" borderId="0" xfId="15" applyFont="1" applyAlignment="1">
      <alignment vertical="center"/>
    </xf>
    <xf numFmtId="0" fontId="68" fillId="0" borderId="0" xfId="15" applyFont="1" applyAlignment="1">
      <alignment vertical="top"/>
    </xf>
    <xf numFmtId="0" fontId="68" fillId="0" borderId="0" xfId="15" applyFont="1" applyAlignment="1">
      <alignment vertical="center"/>
    </xf>
    <xf numFmtId="0" fontId="25" fillId="0" borderId="0" xfId="15" applyFont="1" applyAlignment="1">
      <alignment vertical="center"/>
    </xf>
    <xf numFmtId="0" fontId="21" fillId="2" borderId="0" xfId="15" applyFont="1" applyFill="1" applyBorder="1" applyAlignment="1">
      <alignment horizontal="left" vertical="center"/>
    </xf>
    <xf numFmtId="164" fontId="21" fillId="2" borderId="3" xfId="15" applyNumberFormat="1" applyFont="1" applyFill="1" applyBorder="1" applyAlignment="1">
      <alignment vertical="center"/>
    </xf>
    <xf numFmtId="0" fontId="21" fillId="2" borderId="3" xfId="15" applyFont="1" applyFill="1" applyBorder="1" applyAlignment="1">
      <alignment horizontal="right" vertical="center"/>
    </xf>
    <xf numFmtId="0" fontId="21" fillId="2" borderId="0" xfId="15" applyFont="1" applyFill="1" applyBorder="1" applyAlignment="1">
      <alignment horizontal="right" vertical="center"/>
    </xf>
    <xf numFmtId="0" fontId="49" fillId="0" borderId="0" xfId="15" applyFont="1"/>
    <xf numFmtId="0" fontId="1" fillId="0" borderId="0" xfId="15"/>
  </cellXfs>
  <cellStyles count="16">
    <cellStyle name="Excel Built-in Normal" xfId="2"/>
    <cellStyle name="Lien hypertexte" xfId="14" builtinId="8"/>
    <cellStyle name="Normal" xfId="0" builtinId="0"/>
    <cellStyle name="Normal 2" xfId="1"/>
    <cellStyle name="Normal 2 2" xfId="7"/>
    <cellStyle name="Normal 2 3" xfId="10"/>
    <cellStyle name="Normal 2 4" xfId="13"/>
    <cellStyle name="Normal 3" xfId="3"/>
    <cellStyle name="Normal 3 2" xfId="5"/>
    <cellStyle name="Normal 3 2 2" xfId="4"/>
    <cellStyle name="Normal 3 2 2 2" xfId="6"/>
    <cellStyle name="Normal 4" xfId="9"/>
    <cellStyle name="Normal 4 2" xfId="11"/>
    <cellStyle name="Normal 4 3" xfId="15"/>
    <cellStyle name="Normal 5" xfId="12"/>
    <cellStyle name="RGPH"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524100</xdr:colOff>
      <xdr:row>33</xdr:row>
      <xdr:rowOff>131823</xdr:rowOff>
    </xdr:from>
    <xdr:to>
      <xdr:col>11</xdr:col>
      <xdr:colOff>1529366</xdr:colOff>
      <xdr:row>67</xdr:row>
      <xdr:rowOff>93906</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522093299" y="7612574"/>
          <a:ext cx="8172365" cy="125291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196247</xdr:colOff>
      <xdr:row>37</xdr:row>
      <xdr:rowOff>77249</xdr:rowOff>
    </xdr:from>
    <xdr:to>
      <xdr:col>7</xdr:col>
      <xdr:colOff>205</xdr:colOff>
      <xdr:row>74</xdr:row>
      <xdr:rowOff>169622</xdr:rowOff>
    </xdr:to>
    <xdr:pic>
      <xdr:nvPicPr>
        <xdr:cNvPr id="5" name="Imag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395618824" y="7717501"/>
          <a:ext cx="8782305" cy="12421321"/>
        </a:xfrm>
        <a:prstGeom prst="rect">
          <a:avLst/>
        </a:prstGeom>
      </xdr:spPr>
    </xdr:pic>
    <xdr:clientData/>
  </xdr:twoCellAnchor>
  <xdr:twoCellAnchor editAs="oneCell">
    <xdr:from>
      <xdr:col>0</xdr:col>
      <xdr:colOff>0</xdr:colOff>
      <xdr:row>208</xdr:row>
      <xdr:rowOff>78288</xdr:rowOff>
    </xdr:from>
    <xdr:to>
      <xdr:col>7</xdr:col>
      <xdr:colOff>652397</xdr:colOff>
      <xdr:row>246</xdr:row>
      <xdr:rowOff>91335</xdr:rowOff>
    </xdr:to>
    <xdr:pic>
      <xdr:nvPicPr>
        <xdr:cNvPr id="6" name="Imag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12395313083" y="61938596"/>
          <a:ext cx="8937842" cy="132697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85297</xdr:colOff>
      <xdr:row>34</xdr:row>
      <xdr:rowOff>85297</xdr:rowOff>
    </xdr:from>
    <xdr:to>
      <xdr:col>7</xdr:col>
      <xdr:colOff>1876568</xdr:colOff>
      <xdr:row>70</xdr:row>
      <xdr:rowOff>239215</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573491698" y="7967069"/>
          <a:ext cx="9366157" cy="12510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157</xdr:row>
      <xdr:rowOff>241679</xdr:rowOff>
    </xdr:from>
    <xdr:to>
      <xdr:col>11</xdr:col>
      <xdr:colOff>1720186</xdr:colOff>
      <xdr:row>211</xdr:row>
      <xdr:rowOff>113731</xdr:rowOff>
    </xdr:to>
    <xdr:pic>
      <xdr:nvPicPr>
        <xdr:cNvPr id="4"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570945728" y="63696660"/>
          <a:ext cx="13064888" cy="172587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48651</xdr:colOff>
      <xdr:row>31</xdr:row>
      <xdr:rowOff>44629</xdr:rowOff>
    </xdr:from>
    <xdr:to>
      <xdr:col>8</xdr:col>
      <xdr:colOff>1604555</xdr:colOff>
      <xdr:row>64</xdr:row>
      <xdr:rowOff>81642</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2174934" y="8614921"/>
          <a:ext cx="10409738" cy="14662304"/>
        </a:xfrm>
        <a:prstGeom prst="rect">
          <a:avLst/>
        </a:prstGeom>
      </xdr:spPr>
    </xdr:pic>
    <xdr:clientData/>
  </xdr:twoCellAnchor>
  <xdr:twoCellAnchor editAs="oneCell">
    <xdr:from>
      <xdr:col>0</xdr:col>
      <xdr:colOff>81646</xdr:colOff>
      <xdr:row>123</xdr:row>
      <xdr:rowOff>194309</xdr:rowOff>
    </xdr:from>
    <xdr:to>
      <xdr:col>8</xdr:col>
      <xdr:colOff>1577343</xdr:colOff>
      <xdr:row>164</xdr:row>
      <xdr:rowOff>214742</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2295653" y="40595152"/>
          <a:ext cx="10174083" cy="14602097"/>
        </a:xfrm>
        <a:prstGeom prst="rect">
          <a:avLst/>
        </a:prstGeom>
      </xdr:spPr>
    </xdr:pic>
    <xdr:clientData/>
  </xdr:twoCellAnchor>
  <xdr:twoCellAnchor editAs="oneCell">
    <xdr:from>
      <xdr:col>0</xdr:col>
      <xdr:colOff>0</xdr:colOff>
      <xdr:row>221</xdr:row>
      <xdr:rowOff>99059</xdr:rowOff>
    </xdr:from>
    <xdr:to>
      <xdr:col>8</xdr:col>
      <xdr:colOff>1468483</xdr:colOff>
      <xdr:row>241</xdr:row>
      <xdr:rowOff>353784</xdr:rowOff>
    </xdr:to>
    <xdr:pic>
      <xdr:nvPicPr>
        <xdr:cNvPr id="4" name="Imag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16200000">
          <a:off x="2111829" y="71891705"/>
          <a:ext cx="10351225" cy="145748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190500</xdr:colOff>
      <xdr:row>331</xdr:row>
      <xdr:rowOff>22648</xdr:rowOff>
    </xdr:from>
    <xdr:to>
      <xdr:col>8</xdr:col>
      <xdr:colOff>1463251</xdr:colOff>
      <xdr:row>349</xdr:row>
      <xdr:rowOff>232243</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2474678" y="111552695"/>
          <a:ext cx="11068095" cy="15636451"/>
        </a:xfrm>
        <a:prstGeom prst="rect">
          <a:avLst/>
        </a:prstGeom>
      </xdr:spPr>
    </xdr:pic>
    <xdr:clientData/>
  </xdr:twoCellAnchor>
  <xdr:twoCellAnchor editAs="oneCell">
    <xdr:from>
      <xdr:col>0</xdr:col>
      <xdr:colOff>571504</xdr:colOff>
      <xdr:row>224</xdr:row>
      <xdr:rowOff>95918</xdr:rowOff>
    </xdr:from>
    <xdr:to>
      <xdr:col>8</xdr:col>
      <xdr:colOff>1360675</xdr:colOff>
      <xdr:row>267</xdr:row>
      <xdr:rowOff>161191</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2790828" y="77772294"/>
          <a:ext cx="10714223" cy="151528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45</xdr:row>
      <xdr:rowOff>187503</xdr:rowOff>
    </xdr:from>
    <xdr:to>
      <xdr:col>11</xdr:col>
      <xdr:colOff>1365250</xdr:colOff>
      <xdr:row>93</xdr:row>
      <xdr:rowOff>95248</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77597690" y="9912438"/>
          <a:ext cx="11337745" cy="14874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abiha.miskini/Desktop/R&#233;sultats%20par%20d&#233;l&#233;gations%20RGPH%20%202014/INDIVIDU2014/NABIHA/2_ARIANA_Nad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Demo 1"/>
      <sheetName val=" Demo 2"/>
      <sheetName val=" EDUC1"/>
      <sheetName val="EDUC2"/>
      <sheetName val="EMPLOII1"/>
      <sheetName val="EMPLOII2"/>
      <sheetName val="EMPLOII2.1"/>
      <sheetName val="EMPLOII3"/>
      <sheetName val="EMPLOII3.1"/>
      <sheetName val="Feuil1"/>
      <sheetName val="Feuil2"/>
      <sheetName val="Feuil3"/>
    </sheetNames>
    <sheetDataSet>
      <sheetData sheetId="0" refreshError="1"/>
      <sheetData sheetId="1" refreshError="1"/>
      <sheetData sheetId="2" refreshError="1"/>
      <sheetData sheetId="3" refreshError="1"/>
      <sheetData sheetId="4" refreshError="1">
        <row r="4">
          <cell r="D4">
            <v>3664</v>
          </cell>
        </row>
        <row r="5">
          <cell r="D5">
            <v>5729</v>
          </cell>
        </row>
        <row r="6">
          <cell r="D6">
            <v>4329</v>
          </cell>
        </row>
        <row r="7">
          <cell r="D7">
            <v>774</v>
          </cell>
        </row>
        <row r="8">
          <cell r="D8">
            <v>1195</v>
          </cell>
        </row>
        <row r="9">
          <cell r="D9">
            <v>5647</v>
          </cell>
        </row>
        <row r="10">
          <cell r="D10">
            <v>4914</v>
          </cell>
        </row>
        <row r="11">
          <cell r="D11">
            <v>26252</v>
          </cell>
        </row>
        <row r="12">
          <cell r="D12">
            <v>573315</v>
          </cell>
        </row>
        <row r="17">
          <cell r="D17">
            <v>3664</v>
          </cell>
        </row>
        <row r="18">
          <cell r="D18">
            <v>5729</v>
          </cell>
        </row>
        <row r="19">
          <cell r="D19">
            <v>3821</v>
          </cell>
        </row>
        <row r="20">
          <cell r="D20">
            <v>576</v>
          </cell>
        </row>
        <row r="21">
          <cell r="D21">
            <v>681</v>
          </cell>
        </row>
        <row r="22">
          <cell r="D22">
            <v>5647</v>
          </cell>
        </row>
        <row r="23">
          <cell r="D23">
            <v>3661</v>
          </cell>
        </row>
        <row r="24">
          <cell r="D24">
            <v>23779</v>
          </cell>
        </row>
        <row r="25">
          <cell r="D25">
            <v>401264</v>
          </cell>
        </row>
        <row r="34">
          <cell r="D34">
            <v>1746</v>
          </cell>
        </row>
        <row r="35">
          <cell r="D35">
            <v>2809</v>
          </cell>
        </row>
        <row r="36">
          <cell r="D36">
            <v>1864</v>
          </cell>
        </row>
        <row r="37">
          <cell r="D37">
            <v>300</v>
          </cell>
        </row>
        <row r="38">
          <cell r="D38">
            <v>372</v>
          </cell>
        </row>
        <row r="39">
          <cell r="D39">
            <v>3139</v>
          </cell>
        </row>
        <row r="40">
          <cell r="D40">
            <v>2054</v>
          </cell>
        </row>
        <row r="41">
          <cell r="D41">
            <v>12284</v>
          </cell>
        </row>
        <row r="42">
          <cell r="D42">
            <v>201912</v>
          </cell>
        </row>
        <row r="47">
          <cell r="D47">
            <v>1918</v>
          </cell>
        </row>
        <row r="48">
          <cell r="D48">
            <v>2920</v>
          </cell>
        </row>
        <row r="49">
          <cell r="D49">
            <v>1957</v>
          </cell>
        </row>
        <row r="50">
          <cell r="D50">
            <v>276</v>
          </cell>
        </row>
        <row r="51">
          <cell r="D51">
            <v>309</v>
          </cell>
        </row>
        <row r="52">
          <cell r="D52">
            <v>2508</v>
          </cell>
        </row>
        <row r="53">
          <cell r="D53">
            <v>1607</v>
          </cell>
        </row>
        <row r="54">
          <cell r="D54">
            <v>11495</v>
          </cell>
        </row>
        <row r="55">
          <cell r="D55">
            <v>199352</v>
          </cell>
        </row>
        <row r="60">
          <cell r="D60">
            <v>508</v>
          </cell>
        </row>
        <row r="61">
          <cell r="D61">
            <v>198</v>
          </cell>
        </row>
        <row r="62">
          <cell r="D62">
            <v>514</v>
          </cell>
        </row>
        <row r="63">
          <cell r="D63">
            <v>1253</v>
          </cell>
        </row>
        <row r="64">
          <cell r="D64">
            <v>2473</v>
          </cell>
        </row>
        <row r="65">
          <cell r="D65">
            <v>172051</v>
          </cell>
        </row>
        <row r="69">
          <cell r="D69">
            <v>264</v>
          </cell>
        </row>
        <row r="70">
          <cell r="D70">
            <v>118</v>
          </cell>
        </row>
        <row r="71">
          <cell r="D71">
            <v>299</v>
          </cell>
        </row>
        <row r="72">
          <cell r="D72">
            <v>621</v>
          </cell>
        </row>
        <row r="73">
          <cell r="D73">
            <v>1302</v>
          </cell>
        </row>
        <row r="74">
          <cell r="D74">
            <v>104231</v>
          </cell>
        </row>
        <row r="81">
          <cell r="D81">
            <v>244</v>
          </cell>
        </row>
        <row r="82">
          <cell r="D82">
            <v>80</v>
          </cell>
        </row>
        <row r="83">
          <cell r="D83">
            <v>215</v>
          </cell>
        </row>
        <row r="84">
          <cell r="D84">
            <v>632</v>
          </cell>
        </row>
        <row r="85">
          <cell r="D85">
            <v>1171</v>
          </cell>
        </row>
        <row r="86">
          <cell r="D86">
            <v>67820</v>
          </cell>
        </row>
        <row r="94">
          <cell r="D94">
            <v>1746</v>
          </cell>
        </row>
        <row r="95">
          <cell r="D95">
            <v>2809</v>
          </cell>
        </row>
        <row r="96">
          <cell r="D96">
            <v>2128</v>
          </cell>
        </row>
        <row r="97">
          <cell r="D97">
            <v>418</v>
          </cell>
        </row>
        <row r="98">
          <cell r="D98">
            <v>671</v>
          </cell>
        </row>
        <row r="99">
          <cell r="D99">
            <v>3139</v>
          </cell>
        </row>
        <row r="100">
          <cell r="D100">
            <v>2675</v>
          </cell>
        </row>
        <row r="101">
          <cell r="D101">
            <v>13586</v>
          </cell>
        </row>
        <row r="102">
          <cell r="D102">
            <v>306143</v>
          </cell>
        </row>
        <row r="110">
          <cell r="D110">
            <v>1918</v>
          </cell>
        </row>
        <row r="111">
          <cell r="D111">
            <v>2920</v>
          </cell>
        </row>
        <row r="112">
          <cell r="D112">
            <v>2201</v>
          </cell>
        </row>
        <row r="113">
          <cell r="D113">
            <v>356</v>
          </cell>
        </row>
        <row r="114">
          <cell r="D114">
            <v>524</v>
          </cell>
        </row>
        <row r="115">
          <cell r="D115">
            <v>2508</v>
          </cell>
        </row>
        <row r="116">
          <cell r="D116">
            <v>2239</v>
          </cell>
        </row>
        <row r="117">
          <cell r="D117">
            <v>12666</v>
          </cell>
        </row>
        <row r="118">
          <cell r="D118">
            <v>267172</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4"/>
  <sheetViews>
    <sheetView rightToLeft="1" topLeftCell="A55" workbookViewId="0">
      <selection activeCell="A67" sqref="A67"/>
    </sheetView>
  </sheetViews>
  <sheetFormatPr baseColWidth="10" defaultRowHeight="16.5"/>
  <cols>
    <col min="1" max="1" width="93" style="503" customWidth="1"/>
    <col min="2" max="2" width="104.5703125" style="503" customWidth="1"/>
    <col min="3" max="16384" width="11.42578125" style="500"/>
  </cols>
  <sheetData>
    <row r="1" spans="1:2" ht="46.5" customHeight="1" thickBot="1">
      <c r="A1" s="499" t="s">
        <v>353</v>
      </c>
      <c r="B1" s="499" t="s">
        <v>354</v>
      </c>
    </row>
    <row r="2" spans="1:2" s="501" customFormat="1" ht="46.5" customHeight="1" thickBot="1">
      <c r="A2" s="504" t="s">
        <v>355</v>
      </c>
      <c r="B2" s="505" t="s">
        <v>356</v>
      </c>
    </row>
    <row r="3" spans="1:2" ht="30" customHeight="1">
      <c r="A3" s="506" t="s">
        <v>357</v>
      </c>
      <c r="B3" s="506" t="s">
        <v>358</v>
      </c>
    </row>
    <row r="4" spans="1:2" ht="30" customHeight="1">
      <c r="A4" s="507" t="s">
        <v>359</v>
      </c>
      <c r="B4" s="507" t="s">
        <v>360</v>
      </c>
    </row>
    <row r="5" spans="1:2" ht="30" customHeight="1">
      <c r="A5" s="507" t="s">
        <v>361</v>
      </c>
      <c r="B5" s="507" t="s">
        <v>362</v>
      </c>
    </row>
    <row r="6" spans="1:2" ht="30" customHeight="1">
      <c r="A6" s="507" t="s">
        <v>363</v>
      </c>
      <c r="B6" s="507" t="s">
        <v>364</v>
      </c>
    </row>
    <row r="7" spans="1:2" ht="30" customHeight="1">
      <c r="A7" s="507" t="s">
        <v>365</v>
      </c>
      <c r="B7" s="507" t="s">
        <v>366</v>
      </c>
    </row>
    <row r="8" spans="1:2" ht="30" customHeight="1">
      <c r="A8" s="507" t="s">
        <v>367</v>
      </c>
      <c r="B8" s="507" t="s">
        <v>368</v>
      </c>
    </row>
    <row r="9" spans="1:2" ht="30" customHeight="1">
      <c r="A9" s="507" t="s">
        <v>369</v>
      </c>
      <c r="B9" s="507" t="s">
        <v>370</v>
      </c>
    </row>
    <row r="10" spans="1:2" ht="30" customHeight="1">
      <c r="A10" s="507" t="s">
        <v>371</v>
      </c>
      <c r="B10" s="507" t="s">
        <v>372</v>
      </c>
    </row>
    <row r="11" spans="1:2" ht="30" customHeight="1">
      <c r="A11" s="507" t="s">
        <v>373</v>
      </c>
      <c r="B11" s="507" t="s">
        <v>374</v>
      </c>
    </row>
    <row r="12" spans="1:2" s="502" customFormat="1" ht="30" customHeight="1">
      <c r="A12" s="507" t="s">
        <v>375</v>
      </c>
      <c r="B12" s="507" t="s">
        <v>376</v>
      </c>
    </row>
    <row r="13" spans="1:2" ht="30" customHeight="1">
      <c r="A13" s="507" t="s">
        <v>377</v>
      </c>
      <c r="B13" s="507" t="s">
        <v>378</v>
      </c>
    </row>
    <row r="14" spans="1:2" ht="30" customHeight="1">
      <c r="A14" s="507" t="s">
        <v>379</v>
      </c>
      <c r="B14" s="507" t="s">
        <v>380</v>
      </c>
    </row>
    <row r="15" spans="1:2" ht="30" customHeight="1">
      <c r="A15" s="507" t="s">
        <v>381</v>
      </c>
      <c r="B15" s="507" t="s">
        <v>382</v>
      </c>
    </row>
    <row r="16" spans="1:2" ht="30" customHeight="1">
      <c r="A16" s="507" t="s">
        <v>383</v>
      </c>
      <c r="B16" s="507" t="s">
        <v>384</v>
      </c>
    </row>
    <row r="17" spans="1:9" ht="30" customHeight="1">
      <c r="A17" s="507" t="s">
        <v>385</v>
      </c>
      <c r="B17" s="507" t="s">
        <v>386</v>
      </c>
    </row>
    <row r="18" spans="1:9" ht="30" customHeight="1" thickBot="1">
      <c r="A18" s="507" t="s">
        <v>387</v>
      </c>
      <c r="B18" s="507" t="s">
        <v>388</v>
      </c>
    </row>
    <row r="19" spans="1:9" ht="30" customHeight="1" thickBot="1">
      <c r="A19" s="507" t="s">
        <v>389</v>
      </c>
      <c r="B19" s="507" t="s">
        <v>390</v>
      </c>
      <c r="C19" s="513"/>
      <c r="D19" s="514"/>
      <c r="E19" s="514"/>
      <c r="F19" s="514"/>
      <c r="G19" s="514"/>
      <c r="H19" s="514"/>
      <c r="I19" s="514"/>
    </row>
    <row r="20" spans="1:9" ht="30" customHeight="1" thickBot="1">
      <c r="A20" s="507" t="s">
        <v>391</v>
      </c>
      <c r="B20" s="507" t="s">
        <v>392</v>
      </c>
      <c r="C20" s="512"/>
      <c r="D20" s="512"/>
      <c r="E20" s="512"/>
      <c r="F20" s="512"/>
      <c r="G20" s="512"/>
      <c r="H20" s="512"/>
      <c r="I20" s="513"/>
    </row>
    <row r="21" spans="1:9" s="501" customFormat="1" ht="30" customHeight="1" thickBot="1">
      <c r="A21" s="508" t="s">
        <v>393</v>
      </c>
      <c r="B21" s="508" t="s">
        <v>394</v>
      </c>
      <c r="C21" s="515"/>
      <c r="D21" s="516"/>
      <c r="E21" s="516"/>
      <c r="F21" s="516"/>
      <c r="G21" s="516"/>
      <c r="H21" s="516"/>
      <c r="I21" s="516"/>
    </row>
    <row r="22" spans="1:9" ht="30" customHeight="1" thickBot="1">
      <c r="A22" s="507" t="s">
        <v>395</v>
      </c>
      <c r="B22" s="507" t="s">
        <v>396</v>
      </c>
      <c r="C22" s="513"/>
      <c r="D22" s="514"/>
      <c r="E22" s="514"/>
      <c r="F22" s="514"/>
      <c r="G22" s="514"/>
      <c r="H22" s="514"/>
      <c r="I22" s="514"/>
    </row>
    <row r="23" spans="1:9" ht="30" customHeight="1" thickBot="1">
      <c r="A23" s="507" t="s">
        <v>397</v>
      </c>
      <c r="B23" s="507" t="s">
        <v>398</v>
      </c>
      <c r="C23" s="513"/>
      <c r="D23" s="514"/>
      <c r="E23" s="514"/>
      <c r="F23" s="514"/>
      <c r="G23" s="514"/>
      <c r="H23" s="514"/>
      <c r="I23" s="514"/>
    </row>
    <row r="24" spans="1:9" ht="30" customHeight="1" thickBot="1">
      <c r="A24" s="507" t="s">
        <v>399</v>
      </c>
      <c r="B24" s="507" t="s">
        <v>400</v>
      </c>
      <c r="C24" s="513"/>
      <c r="D24" s="514"/>
      <c r="E24" s="514"/>
      <c r="F24" s="514"/>
      <c r="G24" s="514"/>
      <c r="H24" s="514"/>
      <c r="I24" s="514"/>
    </row>
    <row r="25" spans="1:9" ht="30" customHeight="1" thickBot="1">
      <c r="A25" s="507" t="s">
        <v>401</v>
      </c>
      <c r="B25" s="507" t="s">
        <v>402</v>
      </c>
      <c r="C25" s="512"/>
      <c r="D25" s="512"/>
      <c r="E25" s="512"/>
      <c r="F25" s="512"/>
      <c r="G25" s="512"/>
      <c r="H25" s="512"/>
      <c r="I25" s="513"/>
    </row>
    <row r="26" spans="1:9" ht="30" customHeight="1" thickBot="1">
      <c r="A26" s="507" t="s">
        <v>403</v>
      </c>
      <c r="B26" s="507" t="s">
        <v>398</v>
      </c>
      <c r="C26" s="513"/>
      <c r="D26" s="514"/>
      <c r="E26" s="514"/>
      <c r="F26" s="514"/>
      <c r="G26" s="514"/>
      <c r="H26" s="514"/>
      <c r="I26" s="514"/>
    </row>
    <row r="27" spans="1:9" ht="30" customHeight="1" thickBot="1">
      <c r="A27" s="507" t="s">
        <v>404</v>
      </c>
      <c r="B27" s="507" t="s">
        <v>405</v>
      </c>
      <c r="C27" s="512"/>
      <c r="D27" s="512"/>
      <c r="E27" s="512"/>
      <c r="F27" s="512"/>
      <c r="G27" s="512"/>
      <c r="H27" s="512"/>
      <c r="I27" s="513"/>
    </row>
    <row r="28" spans="1:9" ht="30" customHeight="1">
      <c r="A28" s="507" t="s">
        <v>406</v>
      </c>
      <c r="B28" s="507" t="s">
        <v>407</v>
      </c>
    </row>
    <row r="29" spans="1:9" ht="30" customHeight="1">
      <c r="A29" s="507" t="s">
        <v>408</v>
      </c>
      <c r="B29" s="507" t="s">
        <v>409</v>
      </c>
    </row>
    <row r="30" spans="1:9" ht="30" customHeight="1">
      <c r="A30" s="507" t="s">
        <v>410</v>
      </c>
      <c r="B30" s="507" t="s">
        <v>411</v>
      </c>
    </row>
    <row r="31" spans="1:9" ht="30" customHeight="1">
      <c r="A31" s="507" t="s">
        <v>412</v>
      </c>
      <c r="B31" s="507" t="s">
        <v>413</v>
      </c>
    </row>
    <row r="32" spans="1:9" ht="30" customHeight="1">
      <c r="A32" s="507" t="s">
        <v>414</v>
      </c>
      <c r="B32" s="507" t="s">
        <v>415</v>
      </c>
    </row>
    <row r="33" spans="1:2" ht="30" customHeight="1">
      <c r="A33" s="507" t="s">
        <v>416</v>
      </c>
      <c r="B33" s="507" t="s">
        <v>417</v>
      </c>
    </row>
    <row r="34" spans="1:2" ht="30" customHeight="1">
      <c r="A34" s="507" t="s">
        <v>418</v>
      </c>
      <c r="B34" s="507" t="s">
        <v>419</v>
      </c>
    </row>
    <row r="35" spans="1:2" ht="30" customHeight="1">
      <c r="A35" s="507" t="s">
        <v>420</v>
      </c>
      <c r="B35" s="507" t="s">
        <v>421</v>
      </c>
    </row>
    <row r="36" spans="1:2" ht="30" customHeight="1">
      <c r="A36" s="507" t="s">
        <v>422</v>
      </c>
      <c r="B36" s="507" t="s">
        <v>423</v>
      </c>
    </row>
    <row r="37" spans="1:2" ht="30" customHeight="1">
      <c r="A37" s="507" t="s">
        <v>424</v>
      </c>
      <c r="B37" s="507" t="s">
        <v>425</v>
      </c>
    </row>
    <row r="38" spans="1:2" ht="30" customHeight="1">
      <c r="A38" s="507" t="s">
        <v>426</v>
      </c>
      <c r="B38" s="507" t="s">
        <v>427</v>
      </c>
    </row>
    <row r="39" spans="1:2" ht="30" customHeight="1">
      <c r="A39" s="507" t="s">
        <v>428</v>
      </c>
      <c r="B39" s="507" t="s">
        <v>429</v>
      </c>
    </row>
    <row r="40" spans="1:2" ht="30" customHeight="1">
      <c r="A40" s="508" t="s">
        <v>430</v>
      </c>
      <c r="B40" s="508" t="s">
        <v>431</v>
      </c>
    </row>
    <row r="41" spans="1:2" ht="30" customHeight="1">
      <c r="A41" s="507" t="s">
        <v>432</v>
      </c>
      <c r="B41" s="507" t="s">
        <v>433</v>
      </c>
    </row>
    <row r="42" spans="1:2" ht="30" customHeight="1">
      <c r="A42" s="507" t="s">
        <v>434</v>
      </c>
      <c r="B42" s="507" t="s">
        <v>435</v>
      </c>
    </row>
    <row r="43" spans="1:2" ht="30" customHeight="1">
      <c r="A43" s="507" t="s">
        <v>436</v>
      </c>
      <c r="B43" s="507" t="s">
        <v>437</v>
      </c>
    </row>
    <row r="44" spans="1:2" ht="30" customHeight="1">
      <c r="A44" s="507" t="s">
        <v>438</v>
      </c>
      <c r="B44" s="507" t="s">
        <v>439</v>
      </c>
    </row>
    <row r="45" spans="1:2" ht="30" customHeight="1">
      <c r="A45" s="507" t="s">
        <v>440</v>
      </c>
      <c r="B45" s="507" t="s">
        <v>441</v>
      </c>
    </row>
    <row r="46" spans="1:2" ht="30" customHeight="1">
      <c r="A46" s="507" t="s">
        <v>442</v>
      </c>
      <c r="B46" s="507" t="s">
        <v>443</v>
      </c>
    </row>
    <row r="47" spans="1:2" ht="30" customHeight="1">
      <c r="A47" s="507" t="s">
        <v>444</v>
      </c>
      <c r="B47" s="507" t="s">
        <v>445</v>
      </c>
    </row>
    <row r="48" spans="1:2" ht="30" customHeight="1">
      <c r="A48" s="507" t="s">
        <v>446</v>
      </c>
      <c r="B48" s="507" t="s">
        <v>447</v>
      </c>
    </row>
    <row r="49" spans="1:2" ht="30" customHeight="1">
      <c r="A49" s="507" t="s">
        <v>448</v>
      </c>
      <c r="B49" s="507" t="s">
        <v>449</v>
      </c>
    </row>
    <row r="50" spans="1:2" ht="30" customHeight="1">
      <c r="A50" s="507" t="s">
        <v>450</v>
      </c>
      <c r="B50" s="507" t="s">
        <v>451</v>
      </c>
    </row>
    <row r="51" spans="1:2" ht="30" customHeight="1">
      <c r="A51" s="507" t="s">
        <v>452</v>
      </c>
      <c r="B51" s="507" t="s">
        <v>453</v>
      </c>
    </row>
    <row r="52" spans="1:2" ht="30" customHeight="1">
      <c r="A52" s="507" t="s">
        <v>452</v>
      </c>
      <c r="B52" s="507" t="s">
        <v>454</v>
      </c>
    </row>
    <row r="53" spans="1:2" ht="30" customHeight="1">
      <c r="A53" s="507" t="s">
        <v>455</v>
      </c>
      <c r="B53" s="507" t="s">
        <v>456</v>
      </c>
    </row>
    <row r="54" spans="1:2" ht="30" customHeight="1">
      <c r="A54" s="507" t="s">
        <v>457</v>
      </c>
      <c r="B54" s="507" t="s">
        <v>458</v>
      </c>
    </row>
    <row r="55" spans="1:2" ht="30" customHeight="1">
      <c r="A55" s="507" t="s">
        <v>459</v>
      </c>
      <c r="B55" s="507" t="s">
        <v>460</v>
      </c>
    </row>
    <row r="56" spans="1:2" ht="30" customHeight="1">
      <c r="A56" s="507" t="s">
        <v>461</v>
      </c>
      <c r="B56" s="507" t="s">
        <v>462</v>
      </c>
    </row>
    <row r="57" spans="1:2" ht="30" customHeight="1">
      <c r="A57" s="507" t="s">
        <v>463</v>
      </c>
      <c r="B57" s="507" t="s">
        <v>462</v>
      </c>
    </row>
    <row r="58" spans="1:2" ht="30" customHeight="1">
      <c r="A58" s="507" t="s">
        <v>464</v>
      </c>
      <c r="B58" s="507" t="s">
        <v>465</v>
      </c>
    </row>
    <row r="59" spans="1:2" ht="30" customHeight="1">
      <c r="A59" s="507" t="s">
        <v>466</v>
      </c>
      <c r="B59" s="507" t="s">
        <v>467</v>
      </c>
    </row>
    <row r="60" spans="1:2" ht="30" customHeight="1">
      <c r="A60" s="507" t="s">
        <v>468</v>
      </c>
      <c r="B60" s="507" t="s">
        <v>469</v>
      </c>
    </row>
    <row r="61" spans="1:2" ht="30" customHeight="1">
      <c r="A61" s="507" t="s">
        <v>470</v>
      </c>
      <c r="B61" s="507" t="s">
        <v>471</v>
      </c>
    </row>
    <row r="62" spans="1:2" ht="30" customHeight="1">
      <c r="A62" s="507" t="s">
        <v>472</v>
      </c>
      <c r="B62" s="507" t="s">
        <v>473</v>
      </c>
    </row>
    <row r="63" spans="1:2" ht="30" customHeight="1">
      <c r="A63" s="507" t="s">
        <v>474</v>
      </c>
      <c r="B63" s="507" t="s">
        <v>475</v>
      </c>
    </row>
    <row r="64" spans="1:2" ht="30" customHeight="1">
      <c r="A64" s="507" t="s">
        <v>476</v>
      </c>
      <c r="B64" s="507" t="s">
        <v>477</v>
      </c>
    </row>
    <row r="65" spans="1:2" ht="30" customHeight="1">
      <c r="A65" s="507" t="s">
        <v>478</v>
      </c>
      <c r="B65" s="507" t="s">
        <v>479</v>
      </c>
    </row>
    <row r="66" spans="1:2" ht="30" customHeight="1">
      <c r="A66" s="507" t="s">
        <v>480</v>
      </c>
      <c r="B66" s="507" t="s">
        <v>481</v>
      </c>
    </row>
    <row r="67" spans="1:2" ht="30" customHeight="1">
      <c r="A67" s="507" t="s">
        <v>655</v>
      </c>
      <c r="B67" s="507" t="s">
        <v>482</v>
      </c>
    </row>
    <row r="68" spans="1:2" ht="30" customHeight="1">
      <c r="A68" s="507" t="s">
        <v>483</v>
      </c>
      <c r="B68" s="507" t="s">
        <v>484</v>
      </c>
    </row>
    <row r="69" spans="1:2" ht="30" customHeight="1">
      <c r="A69" s="507" t="s">
        <v>485</v>
      </c>
      <c r="B69" s="507" t="s">
        <v>486</v>
      </c>
    </row>
    <row r="70" spans="1:2" ht="30" customHeight="1">
      <c r="A70" s="507" t="s">
        <v>487</v>
      </c>
      <c r="B70" s="507" t="s">
        <v>488</v>
      </c>
    </row>
    <row r="71" spans="1:2" ht="30" customHeight="1">
      <c r="A71" s="507" t="s">
        <v>489</v>
      </c>
      <c r="B71" s="507" t="s">
        <v>490</v>
      </c>
    </row>
    <row r="72" spans="1:2" ht="30" customHeight="1">
      <c r="A72" s="507" t="s">
        <v>491</v>
      </c>
      <c r="B72" s="507" t="s">
        <v>492</v>
      </c>
    </row>
    <row r="73" spans="1:2" ht="30" customHeight="1">
      <c r="A73" s="507" t="s">
        <v>493</v>
      </c>
      <c r="B73" s="507" t="s">
        <v>494</v>
      </c>
    </row>
    <row r="74" spans="1:2" ht="30" customHeight="1">
      <c r="A74" s="507" t="s">
        <v>495</v>
      </c>
      <c r="B74" s="507" t="s">
        <v>496</v>
      </c>
    </row>
    <row r="75" spans="1:2" ht="30" customHeight="1">
      <c r="A75" s="507" t="s">
        <v>497</v>
      </c>
      <c r="B75" s="507" t="s">
        <v>498</v>
      </c>
    </row>
    <row r="76" spans="1:2" ht="30" customHeight="1">
      <c r="A76" s="507" t="s">
        <v>499</v>
      </c>
      <c r="B76" s="507" t="s">
        <v>500</v>
      </c>
    </row>
    <row r="77" spans="1:2" ht="30" customHeight="1">
      <c r="A77" s="507" t="s">
        <v>501</v>
      </c>
      <c r="B77" s="507" t="s">
        <v>502</v>
      </c>
    </row>
    <row r="78" spans="1:2" ht="30" customHeight="1">
      <c r="A78" s="507" t="s">
        <v>503</v>
      </c>
      <c r="B78" s="507" t="s">
        <v>504</v>
      </c>
    </row>
    <row r="79" spans="1:2" ht="30" customHeight="1">
      <c r="A79" s="507" t="s">
        <v>505</v>
      </c>
      <c r="B79" s="507" t="s">
        <v>506</v>
      </c>
    </row>
    <row r="80" spans="1:2" ht="30" customHeight="1">
      <c r="A80" s="507" t="s">
        <v>507</v>
      </c>
      <c r="B80" s="507" t="s">
        <v>508</v>
      </c>
    </row>
    <row r="81" spans="1:2" ht="30" customHeight="1">
      <c r="A81" s="507" t="s">
        <v>509</v>
      </c>
      <c r="B81" s="507" t="s">
        <v>510</v>
      </c>
    </row>
    <row r="82" spans="1:2" ht="30" customHeight="1">
      <c r="A82" s="507" t="s">
        <v>511</v>
      </c>
      <c r="B82" s="507" t="s">
        <v>512</v>
      </c>
    </row>
    <row r="83" spans="1:2" ht="30" customHeight="1">
      <c r="A83" s="507" t="s">
        <v>513</v>
      </c>
      <c r="B83" s="507" t="s">
        <v>514</v>
      </c>
    </row>
    <row r="84" spans="1:2" ht="30" customHeight="1">
      <c r="A84" s="507" t="s">
        <v>515</v>
      </c>
      <c r="B84" s="507" t="s">
        <v>516</v>
      </c>
    </row>
    <row r="85" spans="1:2" ht="30" customHeight="1">
      <c r="A85" s="507" t="s">
        <v>517</v>
      </c>
      <c r="B85" s="507" t="s">
        <v>518</v>
      </c>
    </row>
    <row r="86" spans="1:2" ht="30" customHeight="1">
      <c r="A86" s="508" t="s">
        <v>519</v>
      </c>
      <c r="B86" s="508" t="s">
        <v>520</v>
      </c>
    </row>
    <row r="87" spans="1:2" ht="30" customHeight="1">
      <c r="A87" s="507" t="s">
        <v>521</v>
      </c>
      <c r="B87" s="507" t="s">
        <v>522</v>
      </c>
    </row>
    <row r="88" spans="1:2" ht="30" customHeight="1">
      <c r="A88" s="507" t="s">
        <v>523</v>
      </c>
      <c r="B88" s="507" t="s">
        <v>524</v>
      </c>
    </row>
    <row r="89" spans="1:2" ht="30" customHeight="1">
      <c r="A89" s="507" t="s">
        <v>525</v>
      </c>
      <c r="B89" s="507" t="s">
        <v>526</v>
      </c>
    </row>
    <row r="90" spans="1:2" ht="30" customHeight="1">
      <c r="A90" s="507" t="s">
        <v>527</v>
      </c>
      <c r="B90" s="507" t="s">
        <v>528</v>
      </c>
    </row>
    <row r="91" spans="1:2" ht="30" customHeight="1">
      <c r="A91" s="507" t="s">
        <v>529</v>
      </c>
      <c r="B91" s="507" t="s">
        <v>530</v>
      </c>
    </row>
    <row r="92" spans="1:2" ht="30" customHeight="1">
      <c r="A92" s="507" t="s">
        <v>531</v>
      </c>
      <c r="B92" s="507" t="s">
        <v>532</v>
      </c>
    </row>
    <row r="93" spans="1:2" ht="30" customHeight="1">
      <c r="A93" s="507" t="s">
        <v>533</v>
      </c>
      <c r="B93" s="507" t="s">
        <v>534</v>
      </c>
    </row>
    <row r="94" spans="1:2" ht="30" customHeight="1">
      <c r="A94" s="507" t="s">
        <v>535</v>
      </c>
      <c r="B94" s="507" t="s">
        <v>536</v>
      </c>
    </row>
    <row r="95" spans="1:2" ht="30" customHeight="1">
      <c r="A95" s="507" t="s">
        <v>537</v>
      </c>
      <c r="B95" s="507" t="s">
        <v>538</v>
      </c>
    </row>
    <row r="96" spans="1:2" ht="30" customHeight="1">
      <c r="A96" s="507" t="s">
        <v>539</v>
      </c>
      <c r="B96" s="507" t="s">
        <v>540</v>
      </c>
    </row>
    <row r="97" spans="1:2" ht="30" customHeight="1">
      <c r="A97" s="507" t="s">
        <v>541</v>
      </c>
      <c r="B97" s="507" t="s">
        <v>542</v>
      </c>
    </row>
    <row r="98" spans="1:2" ht="30" customHeight="1">
      <c r="A98" s="507" t="s">
        <v>543</v>
      </c>
      <c r="B98" s="507" t="s">
        <v>544</v>
      </c>
    </row>
    <row r="99" spans="1:2" ht="30" customHeight="1">
      <c r="A99" s="507" t="s">
        <v>545</v>
      </c>
      <c r="B99" s="507" t="s">
        <v>546</v>
      </c>
    </row>
    <row r="100" spans="1:2" ht="30" customHeight="1">
      <c r="A100" s="507" t="s">
        <v>547</v>
      </c>
      <c r="B100" s="507" t="s">
        <v>548</v>
      </c>
    </row>
    <row r="101" spans="1:2" ht="30" customHeight="1">
      <c r="A101" s="507" t="s">
        <v>549</v>
      </c>
      <c r="B101" s="507" t="s">
        <v>550</v>
      </c>
    </row>
    <row r="102" spans="1:2" ht="30" customHeight="1">
      <c r="A102" s="507" t="s">
        <v>551</v>
      </c>
      <c r="B102" s="507" t="s">
        <v>552</v>
      </c>
    </row>
    <row r="103" spans="1:2" ht="30" customHeight="1">
      <c r="A103" s="507" t="s">
        <v>553</v>
      </c>
      <c r="B103" s="507" t="s">
        <v>554</v>
      </c>
    </row>
    <row r="104" spans="1:2" ht="30" customHeight="1">
      <c r="A104" s="507" t="s">
        <v>555</v>
      </c>
      <c r="B104" s="507" t="s">
        <v>556</v>
      </c>
    </row>
    <row r="105" spans="1:2" ht="30" customHeight="1">
      <c r="A105" s="508" t="s">
        <v>557</v>
      </c>
      <c r="B105" s="508" t="s">
        <v>558</v>
      </c>
    </row>
    <row r="106" spans="1:2" ht="30" customHeight="1">
      <c r="A106" s="507" t="s">
        <v>559</v>
      </c>
      <c r="B106" s="507" t="s">
        <v>560</v>
      </c>
    </row>
    <row r="107" spans="1:2" ht="30" customHeight="1">
      <c r="A107" s="507" t="s">
        <v>561</v>
      </c>
      <c r="B107" s="507" t="s">
        <v>562</v>
      </c>
    </row>
    <row r="108" spans="1:2" ht="30" customHeight="1">
      <c r="A108" s="507" t="s">
        <v>563</v>
      </c>
      <c r="B108" s="507" t="s">
        <v>564</v>
      </c>
    </row>
    <row r="109" spans="1:2" ht="30" customHeight="1">
      <c r="A109" s="507" t="s">
        <v>565</v>
      </c>
      <c r="B109" s="507" t="s">
        <v>566</v>
      </c>
    </row>
    <row r="110" spans="1:2" ht="30" customHeight="1">
      <c r="A110" s="507" t="s">
        <v>567</v>
      </c>
      <c r="B110" s="507" t="s">
        <v>568</v>
      </c>
    </row>
    <row r="111" spans="1:2" ht="30" customHeight="1">
      <c r="A111" s="507" t="s">
        <v>569</v>
      </c>
      <c r="B111" s="507" t="s">
        <v>570</v>
      </c>
    </row>
    <row r="112" spans="1:2" ht="30" customHeight="1">
      <c r="A112" s="507" t="s">
        <v>571</v>
      </c>
      <c r="B112" s="507" t="s">
        <v>572</v>
      </c>
    </row>
    <row r="113" spans="1:2" ht="30" customHeight="1">
      <c r="A113" s="507" t="s">
        <v>573</v>
      </c>
      <c r="B113" s="507" t="s">
        <v>574</v>
      </c>
    </row>
    <row r="114" spans="1:2" ht="30" customHeight="1">
      <c r="A114" s="507" t="s">
        <v>575</v>
      </c>
      <c r="B114" s="507" t="s">
        <v>576</v>
      </c>
    </row>
    <row r="115" spans="1:2" ht="30" customHeight="1">
      <c r="A115" s="507" t="s">
        <v>577</v>
      </c>
      <c r="B115" s="507" t="s">
        <v>578</v>
      </c>
    </row>
    <row r="116" spans="1:2" ht="30" customHeight="1">
      <c r="A116" s="507" t="s">
        <v>579</v>
      </c>
      <c r="B116" s="507" t="s">
        <v>580</v>
      </c>
    </row>
    <row r="117" spans="1:2" ht="30" customHeight="1">
      <c r="A117" s="507" t="s">
        <v>581</v>
      </c>
      <c r="B117" s="507" t="s">
        <v>582</v>
      </c>
    </row>
    <row r="118" spans="1:2" ht="30" customHeight="1">
      <c r="A118" s="507" t="s">
        <v>583</v>
      </c>
      <c r="B118" s="507" t="s">
        <v>584</v>
      </c>
    </row>
    <row r="119" spans="1:2" ht="30" customHeight="1">
      <c r="A119" s="507" t="s">
        <v>585</v>
      </c>
      <c r="B119" s="507" t="s">
        <v>586</v>
      </c>
    </row>
    <row r="120" spans="1:2" ht="30" customHeight="1">
      <c r="A120" s="507" t="s">
        <v>587</v>
      </c>
      <c r="B120" s="507" t="s">
        <v>588</v>
      </c>
    </row>
    <row r="121" spans="1:2" ht="30" customHeight="1">
      <c r="A121" s="507" t="s">
        <v>589</v>
      </c>
      <c r="B121" s="507" t="s">
        <v>590</v>
      </c>
    </row>
    <row r="122" spans="1:2" ht="30" customHeight="1">
      <c r="A122" s="507" t="s">
        <v>591</v>
      </c>
      <c r="B122" s="507" t="s">
        <v>592</v>
      </c>
    </row>
    <row r="123" spans="1:2" ht="30" customHeight="1">
      <c r="A123" s="507" t="s">
        <v>593</v>
      </c>
      <c r="B123" s="507" t="s">
        <v>594</v>
      </c>
    </row>
    <row r="124" spans="1:2" ht="30" customHeight="1">
      <c r="A124" s="507" t="s">
        <v>595</v>
      </c>
      <c r="B124" s="507" t="s">
        <v>596</v>
      </c>
    </row>
    <row r="125" spans="1:2" ht="30" customHeight="1">
      <c r="A125" s="507" t="s">
        <v>597</v>
      </c>
      <c r="B125" s="507" t="s">
        <v>598</v>
      </c>
    </row>
    <row r="126" spans="1:2" ht="30" customHeight="1">
      <c r="A126" s="507" t="s">
        <v>599</v>
      </c>
      <c r="B126" s="507" t="s">
        <v>600</v>
      </c>
    </row>
    <row r="127" spans="1:2" ht="30" customHeight="1">
      <c r="A127" s="507" t="s">
        <v>601</v>
      </c>
      <c r="B127" s="507" t="s">
        <v>602</v>
      </c>
    </row>
    <row r="128" spans="1:2" ht="30" customHeight="1">
      <c r="A128" s="507" t="s">
        <v>603</v>
      </c>
      <c r="B128" s="507" t="s">
        <v>604</v>
      </c>
    </row>
    <row r="129" spans="1:2" ht="30" customHeight="1">
      <c r="A129" s="507" t="s">
        <v>605</v>
      </c>
      <c r="B129" s="507" t="s">
        <v>606</v>
      </c>
    </row>
    <row r="130" spans="1:2" ht="30" customHeight="1">
      <c r="A130" s="507" t="s">
        <v>607</v>
      </c>
      <c r="B130" s="507" t="s">
        <v>608</v>
      </c>
    </row>
    <row r="131" spans="1:2" ht="30" customHeight="1">
      <c r="A131" s="507" t="s">
        <v>609</v>
      </c>
      <c r="B131" s="507" t="s">
        <v>610</v>
      </c>
    </row>
    <row r="132" spans="1:2" ht="30" customHeight="1">
      <c r="A132" s="507" t="s">
        <v>611</v>
      </c>
      <c r="B132" s="507" t="s">
        <v>612</v>
      </c>
    </row>
    <row r="133" spans="1:2" ht="30" customHeight="1">
      <c r="A133" s="507" t="s">
        <v>613</v>
      </c>
      <c r="B133" s="507" t="s">
        <v>614</v>
      </c>
    </row>
    <row r="134" spans="1:2" ht="30" customHeight="1">
      <c r="A134" s="507" t="s">
        <v>615</v>
      </c>
      <c r="B134" s="507" t="s">
        <v>616</v>
      </c>
    </row>
    <row r="135" spans="1:2" ht="30" customHeight="1">
      <c r="A135" s="507" t="s">
        <v>617</v>
      </c>
      <c r="B135" s="507" t="s">
        <v>618</v>
      </c>
    </row>
    <row r="136" spans="1:2" ht="30" customHeight="1">
      <c r="A136" s="508" t="s">
        <v>619</v>
      </c>
      <c r="B136" s="508" t="s">
        <v>620</v>
      </c>
    </row>
    <row r="137" spans="1:2" ht="30" customHeight="1">
      <c r="A137" s="507" t="s">
        <v>621</v>
      </c>
      <c r="B137" s="507" t="s">
        <v>622</v>
      </c>
    </row>
    <row r="138" spans="1:2" ht="30" customHeight="1">
      <c r="A138" s="507" t="s">
        <v>623</v>
      </c>
      <c r="B138" s="507" t="s">
        <v>624</v>
      </c>
    </row>
    <row r="139" spans="1:2" ht="30" customHeight="1">
      <c r="A139" s="507" t="s">
        <v>625</v>
      </c>
      <c r="B139" s="507" t="s">
        <v>626</v>
      </c>
    </row>
    <row r="140" spans="1:2" ht="30" customHeight="1">
      <c r="A140" s="507" t="s">
        <v>627</v>
      </c>
      <c r="B140" s="507" t="s">
        <v>628</v>
      </c>
    </row>
    <row r="141" spans="1:2" ht="30" customHeight="1">
      <c r="A141" s="507" t="s">
        <v>629</v>
      </c>
      <c r="B141" s="507" t="s">
        <v>630</v>
      </c>
    </row>
    <row r="142" spans="1:2" ht="30" customHeight="1">
      <c r="A142" s="507" t="s">
        <v>631</v>
      </c>
      <c r="B142" s="507" t="s">
        <v>632</v>
      </c>
    </row>
    <row r="143" spans="1:2" ht="30" customHeight="1">
      <c r="A143" s="507" t="s">
        <v>633</v>
      </c>
      <c r="B143" s="507" t="s">
        <v>634</v>
      </c>
    </row>
    <row r="144" spans="1:2" ht="30" customHeight="1">
      <c r="A144" s="507" t="s">
        <v>635</v>
      </c>
      <c r="B144" s="507" t="s">
        <v>636</v>
      </c>
    </row>
    <row r="145" spans="1:2" ht="30" customHeight="1">
      <c r="A145" s="507" t="s">
        <v>637</v>
      </c>
      <c r="B145" s="507" t="s">
        <v>638</v>
      </c>
    </row>
    <row r="146" spans="1:2" ht="30" customHeight="1">
      <c r="A146" s="507" t="s">
        <v>639</v>
      </c>
      <c r="B146" s="507" t="s">
        <v>640</v>
      </c>
    </row>
    <row r="147" spans="1:2" ht="30" customHeight="1">
      <c r="A147" s="507" t="s">
        <v>641</v>
      </c>
      <c r="B147" s="507" t="s">
        <v>640</v>
      </c>
    </row>
    <row r="148" spans="1:2" ht="30" customHeight="1">
      <c r="A148" s="507" t="s">
        <v>642</v>
      </c>
      <c r="B148" s="507" t="s">
        <v>643</v>
      </c>
    </row>
    <row r="149" spans="1:2" ht="30" customHeight="1">
      <c r="A149" s="507" t="s">
        <v>644</v>
      </c>
      <c r="B149" s="507" t="s">
        <v>645</v>
      </c>
    </row>
    <row r="150" spans="1:2" ht="30" customHeight="1">
      <c r="A150" s="507" t="s">
        <v>646</v>
      </c>
      <c r="B150" s="507" t="s">
        <v>645</v>
      </c>
    </row>
    <row r="151" spans="1:2" ht="30" customHeight="1">
      <c r="A151" s="507" t="s">
        <v>647</v>
      </c>
      <c r="B151" s="507" t="s">
        <v>648</v>
      </c>
    </row>
    <row r="152" spans="1:2" ht="30" customHeight="1">
      <c r="A152" s="507" t="s">
        <v>649</v>
      </c>
      <c r="B152" s="507" t="s">
        <v>650</v>
      </c>
    </row>
    <row r="153" spans="1:2" ht="30" customHeight="1">
      <c r="A153" s="507" t="s">
        <v>651</v>
      </c>
      <c r="B153" s="507" t="s">
        <v>652</v>
      </c>
    </row>
    <row r="154" spans="1:2" ht="30" customHeight="1" thickBot="1">
      <c r="A154" s="509" t="s">
        <v>653</v>
      </c>
      <c r="B154" s="509" t="s">
        <v>654</v>
      </c>
    </row>
  </sheetData>
  <mergeCells count="9">
    <mergeCell ref="C25:I25"/>
    <mergeCell ref="C26:I26"/>
    <mergeCell ref="C27:I27"/>
    <mergeCell ref="C19:I19"/>
    <mergeCell ref="C20:I20"/>
    <mergeCell ref="C21:I21"/>
    <mergeCell ref="C22:I22"/>
    <mergeCell ref="C23:I23"/>
    <mergeCell ref="C24:I24"/>
  </mergeCells>
  <hyperlinks>
    <hyperlink ref="A2" location="' Demo 1'!A1" display="الخصائص الديمغرافية"/>
    <hyperlink ref="B2" location="' Demo 1'!A1" display="Caractéristiques démographiques de la Population "/>
    <hyperlink ref="A3" location="' Demo 1'!A70" display="التوزيع النسبي للسكان حسب الفئة العمرية و  مجموع الوسطين   و مجموع  الجنسين  على مستوى المعتمدية "/>
    <hyperlink ref="A4" location="' Demo 1'!A82" display="التوزيع النسبي للسكان حسب الفئة العمرية و مجموع الذكور و مجموع الوسطين   على مستوى المعتمدية    "/>
    <hyperlink ref="A5" location="' Demo 1'!A95" display="التوزيع النسبي للسكان حسب الفئة العمرية ومجموع الإناث و  مجموع الوسطين    على مستوى المعتمدية   "/>
    <hyperlink ref="A6" location="' Demo 1'!A107" display="التوزيع النسبي للسكان حسب الفئة العمرية و وسط بلدي  و مجموع الجنسين    على مستوى المعتمدية "/>
    <hyperlink ref="A7" location="' Demo 1'!A120" display="التوزيع النسبي للسكان حسب الفئة العمرية ووسط  بلدي ذكور على مستوى المعتمدية "/>
    <hyperlink ref="A8" location="' Demo 1'!A132" display="التوزيع النسبي للسكان حسب الفئة العمرية و وسط  بلدي إناث  على مستوى المعتمدية "/>
    <hyperlink ref="A9" location="' Demo 1'!A145" display="التوزيع النسبي للسكان حسب الفئة العمرية ووسط غير بلدي  مجموع الجنسين  على مستوى المعتمدية "/>
    <hyperlink ref="A10" location="' Demo 1'!A157" display="التوزيع النسبي للسكان حسب الفئة العمرية و وسط غير بلدي  ذكور    على مستوى المعتمدية "/>
    <hyperlink ref="A11" location="' Demo 1'!A170" display="التوزيع النسبي للسكان حسب الفئة العمرية ووسط غير بلدي  إناث  على مستوى المعتمدية "/>
    <hyperlink ref="B3" location="' Demo 1'!A70" display=" Répartition de la population par groupe d'âge, Total milieu Total sexe selon la délégation"/>
    <hyperlink ref="B4" location="' Demo 1'!A82" display=" Répartition de la population par groupe d'âge, Masculin Total milieu selon la délégation"/>
    <hyperlink ref="B5" location="' Demo 1'!A95" display=" Répartition de la population par groupe d'âge, Feminin Total milieu selon la délégation"/>
    <hyperlink ref="B6" location="' Demo 1'!A107" display=" Répartition de la population par groupe d'âge, Milieu communal Total sexe selon la délégation"/>
    <hyperlink ref="B7" location="' Demo 1'!A120" display=" Répartition de la population par groupe d'âge, Milieu communal Masculin selon la délégation"/>
    <hyperlink ref="B8" location="' Demo 1'!A132" display=" Répartition de la population par groupe d'âge, Milieu communal Feminin selon la délégation"/>
    <hyperlink ref="B9" location="' Demo 1'!A145" display=" Répartition de la population par groupe d'âge, Milieu Non Communal Total sexe selon la délégation"/>
    <hyperlink ref="B10" location="' Demo 1'!A157" display=" Répartition de la population par groupe d'âge, Milieu non communal Masculin selon la délégation"/>
    <hyperlink ref="B11" location="' Demo 1'!A170" display=" Répartition de la population par groupe d'âge, Milieu non communal Feminin selon la délégation"/>
    <hyperlink ref="A12" location="' Demo 2'!A1" display="التوزيع النسبي للسكان 15 سنة فما فوق حسب الحالة الزواجية   مجموع الوسطين   و مجموع  الجنسين  على مستوى المعتمدية  "/>
    <hyperlink ref="A13" location="' Demo 2'!A13" display="التوزيع النسبي للسكان 15 سنة فما فوق حسب الحالة الزواجية مجموع الذكور و مجموع الوسطين   على مستوى المعتمدية "/>
    <hyperlink ref="A14" location="' Demo 2'!A26" display="التوزيع النسبي للسكان 15 سنة فما فوق حسب الحالة الزواجية  مجموع الإناث و  مجموع الوسطين   على مستوى المعتمدية "/>
    <hyperlink ref="A15" location="' Demo 2'!A38" display="التوزيع النسبي للسكان 15 سنة فما فوق حسب الحالة الزواجية  وسط بلدي  و مجموع الجنسين  على مستوى المعتمدية "/>
    <hyperlink ref="A16" location="' Demo 2'!A51" display="التوزيع النسبي للسكان 15 سنة فما فوق حسب الحالة الزواجية  وسط  بلدي ذكور    على مستوى المعتمدية       "/>
    <hyperlink ref="A17" location="' Demo 2'!A63" display="التوزيع النسبي للسكان 15 سنة فما فوق حسب الحالة الزواجية  وسط  بلدي إناث   على مستوى المعتمدية       "/>
    <hyperlink ref="A18" location="' Demo 2'!A76" display="التوزيع النسبي للسكان 15 سنة فما فوق حسب الحالة الزواجية وسط غير بلدي  مجموع الجنسين على مستوى المعتمدية "/>
    <hyperlink ref="A19" location="' Demo 2'!A88" display="التوزيع النسبي للسكان 15 سنة فما فوق حسب الحالة الزواجية وسط غير بلدي  ذكور  على مستوى المعتمدية "/>
    <hyperlink ref="A20" location="' Demo 2'!A101" display="التوزيع النسبي للسكان 15 سنة فما فوق حسب الحالة الزواجية  وسط غير بلدي  إناث  على مستوى المعتمدية "/>
    <hyperlink ref="B12" location="' Demo 2'!A1" display="Répartition de la population 15 ans et plus par état matrimonial Total milieu Total sexe selon la délégation"/>
    <hyperlink ref="B13" location="' Demo 2'!A13" display="Répartition de la population 15 ans et plus par état matrimonial Masculin Total milieu selon la délégation"/>
    <hyperlink ref="B14" location="' Demo 2'!A26" display="Répartition de la population 15 ans et plus par état matrimonial Feminin Total milieu selon la délégation"/>
    <hyperlink ref="B15" location="' Demo 2'!A38" display="Répartition de la population 15 ans et plus par état matrimonial Milieu communal Total sexe selon la délégation"/>
    <hyperlink ref="B16" location="' Demo 2'!A51" display="Répartition de la population 15 ans et plus par état matrimonial Milieu communal Masculin selon la délégation"/>
    <hyperlink ref="B17" location="' Demo 2'!A63" display="Répartition de la population 15 ans et plus par état matrimonial Milieu communal Feminin selon la délégation"/>
    <hyperlink ref="B18" location="' Demo 2'!A76" display="Répartition de la population 15 ans et plus par état matrimonial  Milieu Non Communal Total sexe selon la délégation"/>
    <hyperlink ref="B19" location="' Demo 2'!A88" display="Répartition de la population 15 ans et plus par état matrimonial Milieu non communal Masculin selon la délégation"/>
    <hyperlink ref="B20" location="' Demo 2'!A101" display="Répartition de la population 15 ans et plus par état matrimonial Milieu non communal Feminin selon la délégation"/>
    <hyperlink ref="A21" location="' EDUC1'!A1" display="الخصائص التربوية للسكان "/>
    <hyperlink ref="B21" location="' EDUC1'!A1" display="Caractéristiques Educationnelles de la Population"/>
    <hyperlink ref="A22" location="' EDUC1'!A77" display="التوزيع النسبي للسكان 10 سنوات فما فوق حسب  المستوى التعليمي  مجموع الوسطين   و مجموع  الجنسين  على مستوى المعتمدية "/>
    <hyperlink ref="A23" location="' EDUC1'!A89" display="التوزيع النسبي للسكان 10 سنوات فما فوق حسب  المستوى التعليمي مجموع الذكور و مجموع الوسطين   على مستوى المعتمدية "/>
    <hyperlink ref="A24" location="' EDUC1'!A103" display="التوزيع النسبي للسكان 10 سنوات فما فوق حسب  المستوى التعليمي  مجموع الإناث و  مجموع الوسطين   على مستوى المعتمدية   "/>
    <hyperlink ref="A25" location="' EDUC1'!A115" display="التوزيع النسبي للسكان 10 سنوات فما فوق حسب  المستوى التعليمي  وسط بلدي  و مجموع الجنسين  على مستوى المعتمدية "/>
    <hyperlink ref="A26" location="' EDUC1'!A127" display="التوزيع النسبي للسكان 10 سنوات فما فوق حسب  المستوى التعليمي  وسط  بلدي ذكور  على مستوى المعتمدية          "/>
    <hyperlink ref="A27" location="' EDUC1'!A139" display="التوزيع النسبي للسكان 10 سنوات فما فوق حسب  المستوى التعليمي  وسط  بلدي إناث        "/>
    <hyperlink ref="A28" location="' EDUC1'!A153" display="التوزيع النسبي للسكان 10 سنوات فما فوق حسب  المستوى التعليمي  وسط غير بلدي  مجموع الجنسين"/>
    <hyperlink ref="A29" location="' EDUC1'!A165" display="التوزيع النسبي للسكان 10 سنوات فما فوق حسب  المستوى التعليمي  وسط غير بلدي  ذكور  على مستوى المعتمدية "/>
    <hyperlink ref="A30" location="' EDUC1'!A178" display="التوزيع النسبي للسكان 10 سنوات فما فوق حسب  المستوى التعليمي  وسط غير بلدي  إناث  على مستوى المعتمدية "/>
    <hyperlink ref="B22" location="' EDUC1'!A77" display="Répartition de la population 10 ans et plus par Niveau d'instruction, Total milieu Total sexe selon la délégation"/>
    <hyperlink ref="B23" location="' EDUC1'!A89" display="Répartition de la population 10 ans et plus par Niveau d'instruction, Masculin Total milieu selon la délégation"/>
    <hyperlink ref="B24" location="' EDUC1'!A103" display="Répartition de la population 10 ans et plus par Niveau d'instruction,  Feminin Total milieu selon la délégation"/>
    <hyperlink ref="B25" location="' EDUC1'!A115" display="Répartition de la population 10 ans et plus par Niveau d'instruction, Milieu communal Total sexe selon la délégation"/>
    <hyperlink ref="B26" location="' EDUC1'!A127" display="Répartition de la population 10 ans et plus par Niveau d'instruction, Masculin Total milieu selon la délégation"/>
    <hyperlink ref="B27" location="' EDUC1'!A139" display="Répartition de la population 10 ans et plus par Niveau d'instruction, Feminin Total milieu selon la délégation"/>
    <hyperlink ref="B28" location="' EDUC1'!A153" display="Répartition de la population 10 ans et plus par Niveau d'instruction, Milieu Non Communal Total sexe selon la délégation"/>
    <hyperlink ref="B29" location="' EDUC1'!A165" display="Répartition de la population 10 ans et plus par Niveau d'instruction, Milieu non communal Masculin selon la délégation"/>
    <hyperlink ref="B30" location="' EDUC1'!A178" display="Répartition de la population 10 ans et plus par Niveau d'instruction, Milieu non communal Feminin selon la délégation"/>
    <hyperlink ref="A31" location="EDUC2!A1" display="التوزيع النسبي للسكان  حسب المؤشرات التربوية   مجموع الوسطين   و مجموع  الجنسين  على مستوى المعتمدية "/>
    <hyperlink ref="A32" location="EDUC2!A13" display="التوزيع النسبي للسكان  حسب المؤشرات التربوية  مجموع الذكور و مجموع الوسطين  على مستوى المعتمدية  "/>
    <hyperlink ref="A33" location="' EDUC1'!A25" display="التوزيع النسبي للسكان  حسب المؤشرات التربوية  مجموع الإناث و  مجموع الوسطين   على مستوى المعتمدية  "/>
    <hyperlink ref="A34" location="EDUC2!A37" display="التوزيع النسبي للسكان  حسب المؤشرات التربوية  وسط بلدي  و مجموع الجنسين  على مستوى المعتمدية "/>
    <hyperlink ref="A35" location="EDUC2!A49" display="التوزيع النسبي للسكان  حسب المؤشرات التربوية  وسط  بلدي ذكور    على مستوى المعتمدية   "/>
    <hyperlink ref="A36" location="EDUC2!A61" display="التوزيع النسبي للسكان  حسب المؤشرات التربوية  وسط  بلدي إناث    على مستوى المعتمدية      "/>
    <hyperlink ref="A37" location="EDUC2!A73" display="التوزيع النسبي للسكان  حسب المؤشرات التربوية   وسط غير بلدي  مجموع الجنسين  على مستوى المعتمدية "/>
    <hyperlink ref="A38" location="EDUC2!A85" display="التوزيع النسبي للسكان  حسب المؤشرات التربوية  وسط غير بلدي  ذكور  على مستوى المعتمدية "/>
    <hyperlink ref="A39" location="EDUC2!A97" display="التوزيع النسبي للسكان  حسب المؤشرات التربوية  وسط غير بلدي  إناث  على مستوى المعتمدية "/>
    <hyperlink ref="B31" location="EDUC2!A1" display="Répartition de la population selon les indicateurs éducationnel, Total milieu Total sexe selon la délégation"/>
    <hyperlink ref="B32" location="EDUC2!A13" display="Répartition de la population selon les indicateurs éducationnel,Masculin Total milieu selon la délégation"/>
    <hyperlink ref="B33" location="EDUC2!A25" display="Répartition de la population selon les indicateurs éducationnel,Feminin Total milieu selon la délégation"/>
    <hyperlink ref="B34" location="EDUC2!A37" display="Répartition de la population selon les indicateurs éducationnel,Milieu communal Total sexe selon la délégation"/>
    <hyperlink ref="B35" location="EDUC2!A49" display="Répartition de la population selon les indicateurs éducationnel,Milieu communal Masculin selon la délégation"/>
    <hyperlink ref="B36" location="EDUC2!A61" display="Répartition de la population selon les indicateurs éducationnel, Milieu communal Feminin selon la délégation"/>
    <hyperlink ref="B37" location="EDUC2!A73" display="Répartition de la population selon les indicateurs éducationnel, Milieu non  communal Total sexe selon la délégation"/>
    <hyperlink ref="B38" location="EDUC2!A85" display="Répartition de la population selon les indicateurs éducationnel, Milieu non  communal Masculin selon la délégation"/>
    <hyperlink ref="B39" location="EDUC2!A97" display="Répartition de la population selon les indicateurs éducationnel,Milieu non  communal Feminin selon la délégation"/>
    <hyperlink ref="A40" location="EMPLOII1!A1" display=" الخصائص الإقتصادية للسكان"/>
    <hyperlink ref="B40" location="EMPLOII1!A1" display="Caractéristiques économiques de la Population"/>
    <hyperlink ref="A41" location="EMPLOII1!A72" display="لتوزيع النسبي للسكان  15 سنة فما فوق حسب النشاط مجموع الوسطين   و مجموع  الجنسين  على مستوى المعتمدية "/>
    <hyperlink ref="A42" location="EMPLOII1!A84" display="لتوزيع النسبي للسكان  15 سنة فما فوق حسب النشاط مجموع الذكور و مجموع الوسطين  على مستوى المعتمدية   "/>
    <hyperlink ref="A43" location="EMPLOII1!A97" display="لتوزيع النسبي للسكان  15 سنة فما فوق حسب النشاط مجموع الإناث و  مجموع الوسطين   على مستوى المعتمدية   "/>
    <hyperlink ref="A44" location="EMPLOII1!A109" display="لتوزيع النسبي للسكان  15 سنة فما فوق حسب النشاط وسط بلدي  و مجموع الجنسين  على مستوى المعتمدية "/>
    <hyperlink ref="A45" location="EMPLOII1!A122" display="لتوزيع النسبي للسكان  15 سنة فما فوق حسب النشاط وسط  بلدي ذكور   على مستوى المعتمدية        "/>
    <hyperlink ref="A46" location="EMPLOII1!A134" display="لتوزيع النسبي للسكان  15 سنة فما فوق حسب النشاط وسط  بلدي إناث   على مستوى المعتمدية "/>
    <hyperlink ref="A47" location="EMPLOII1!A147" display="لتوزيع النسبي للسكان  15 سنة فما فوق حسب النشاط وسط غير بلدي  مجموع الجنسين  على مستوى المعتمدية "/>
    <hyperlink ref="A48" location="EMPLOII1!A159" display="لتوزيع النسبي للسكان  15 سنة فما فوق حسب النشاط وسط غير بلدي  ذكور  على مستوى المعتمدية "/>
    <hyperlink ref="A49" location="EMPLOII1!A172" display="لتوزيع النسبي للسكان  15 سنة فما فوق حسب النشاط وسط غير بلدي  إناث  على مستوى المعتمدية "/>
    <hyperlink ref="B41" location="EMPLOII1!A72" display="Répartition de la population 15 ans et plus selon l'activité, Total milieu Total sexe selon la délégation"/>
    <hyperlink ref="B42" location="EMPLOII1!A84" display="Répartition de la population 15 ans et plus selon l'activité, Masculin Total milieu selon la délégation"/>
    <hyperlink ref="B43" location="EMPLOII1!A97" display="Répartition de la population 15 ans et plus selon l'activité, Feminin Total milieu selon la délégation"/>
    <hyperlink ref="B44" location="EMPLOII1!A109" display="Répartition de la population 15 ans et plus selon l'activité, Milieu communal Total sexe selon la délégation"/>
    <hyperlink ref="B45" location="EMPLOII1!A122" display="Répartition de la population 15 ans et plus selon l'activité, Milieu communal Masculin selon la délégation"/>
    <hyperlink ref="B46" location="EMPLOII1!A134" display="Répartition de la population 15 ans et plus selon l'activité,Milieu communal Feminin selon la délégation"/>
    <hyperlink ref="B47" location="EMPLOII1!A147" display="Répartition de la population 15 ans et plus selon l'activité, Milieu non  communal Total sexe selon la délégation"/>
    <hyperlink ref="B48" location="EMPLOII1!A159" display="Répartition de la population 15 ans et plus selon l'activité,Milieu non  communal Masculin selon la délégation"/>
    <hyperlink ref="B49" location="EMPLOII1!A172" display="Répartition de la population 15 ans et plus selon l'activité,Milieu non  communal Feminin selon la délégation"/>
    <hyperlink ref="A50" location="EMPLOII2!A2" display="التوزيع النسبي للسكان المشتغلين  15 سنة فما فوق  حسب المستوى التعليمي مجموع الوسطين   و مجموع  الجنسين  على مستوى المعتمدية "/>
    <hyperlink ref="A51" location="EMPLOII2!A14" display="التوزيع النسبي للسكان المشتغلين  15 سنة فما فوق  حسب المستوى التعليمي مجموع الذكور و مجموع الوسطين على مستوى المعتمدية "/>
    <hyperlink ref="A52" location="EMPLOII2!A28" display="التوزيع النسبي للسكان المشتغلين  15 سنة فما فوق  حسب المستوى التعليمي مجموع الذكور و مجموع الوسطين على مستوى المعتمدية "/>
    <hyperlink ref="A53" location="EMPLOII2!A41" display="التوزيع النسبي للسكان المشتغلين  15 سنة فما فوق  حسب المستوى التعليمي وسط بلدي  و مجموع الجنسين  على مستوى المعتمدية "/>
    <hyperlink ref="A54" location="EMPLOII2!A54" display="التوزيع النسبي للسكان المشتغلين  15 سنة فما فوق  حسب المستوى التعليمي وسط  بلدي ذكور  على مستوى المعتمدية      "/>
    <hyperlink ref="A55" location="EMPLOII2!A67" display="التوزيع النسبي للسكان المشتغلين  15 سنة فما فوق  حسب المستوى التعليمي وسط  بلدي إناث  على مستوى المعتمدية    "/>
    <hyperlink ref="A56" location="EMPLOII2!A80" display="التوزيع النسبي للسكان المشتغلين  15 سنة فما فوق  حسب المستوى التعليمي وسط غير بلدي  مجموع الجنسين  على مستوى المعتمدية "/>
    <hyperlink ref="A57" location="EMPLOII2!A92" display="التوزيع النسبي للسكان المشتغلين  15 سنة فما فوق  حسب المستوى التعليمي وسط غير بلدي  ذكور  على مستوى المعتمدية "/>
    <hyperlink ref="A58" location="EMPLOII2!A106" display="التوزيع النسبي للسكان المشتغلين  15 سنة فما فوق  حسب المستوى التعليمي  وسط غير بلدي  إناث  على مستوى المعتمدية "/>
    <hyperlink ref="B50" location="EMPLOII2!A2" display="Répartition des occupés 15 ans et plus selon le niveau d'instruction,Total milieu Total sexe selon la délégation"/>
    <hyperlink ref="B51" location="EMPLOII2!A14" display="Répartition des occupés 15 ans et plus selon le niveau d'instruction,Masculin Total milieu selon la délégation"/>
    <hyperlink ref="B52" location="EMPLOII2!A28" display="Répartition des occupés 15 ans et plus selon le niveau d'instruction,Feminin Total milieu selon la délégation"/>
    <hyperlink ref="B53" location="EMPLOII2!A41" display="Répartition des occupés 15 ans et plus selon le niveau d'instruction,Milieu communal Total sexe selon la délégation"/>
    <hyperlink ref="B54" location="EMPLOII2!A54" display="Répartition des occupés 15 ans et plus selon le niveau d'instruction,Milieu communal Masculin selon la délégation"/>
    <hyperlink ref="B55" location="EMPLOII2!A67" display="Répartition des occupés 15 ans et plus selon le niveau d'instruction,Milieu communal Feminin selon la délégation"/>
    <hyperlink ref="B56" location="EMPLOII2!A80" display="Répartition des occupés 15 ans et plus selon le niveau d'instruction,Milieu non  communal Total sexe selon la délégation"/>
    <hyperlink ref="B57" location="EMPLOII2!A92" display="Répartition des occupés 15 ans et plus selon le niveau d'instruction,Milieu non  communal Total sexe selon la délégation"/>
    <hyperlink ref="B58" location="EMPLOII2!A106" display="Répartition des occupés 15 ans et plus selon le niveau d'instruction,Milieu non  communal Feminin selon la délégation"/>
    <hyperlink ref="A59" location="EMPLOII2.1!A1" display="التوزيع النسبي للسكان المشتغلين 15 سنة فما فوق  حسب قطاع النشاط  مجموع الوسطين   و مجموع  الجنسين  على مستوى المعتمدية "/>
    <hyperlink ref="A60" location="EMPLOII2.1!A16" display="التوزيع النسبي للسكان المشتغلين 15 سنة فما فوق  حسب قطاع النشاط مجموع الذكور و مجموع الوسطين   على مستوى المعتمدية "/>
    <hyperlink ref="A61" location="EMPLOII2.1!A32" display="التوزيع النسبي للسكان المشتغلين 15 سنة فما فوق  حسب قطاع النشاط مجموع الإناث و  مجموع الوسطين على مستوى المعتمدية "/>
    <hyperlink ref="A62" location="EMPLOII2.1!A46" display="التوزيع النسبي للسكان المشتغلين 15 سنة فما فوق  حسب قطاع النشاط وسط بلدي  و مجموع الجنسين  على مستوى المعتمدية "/>
    <hyperlink ref="A63" location="EMPLOII2.1!A62" display="التوزيع النسبي للسكان المشتغلين 15 سنة فما فوق  حسب قطاع النشاط وسط  بلدي ذكور   على مستوى المعتمدية   "/>
    <hyperlink ref="A64" location="EMPLOII2.1!A76" display="التوزيع النسبي للسكان المشتغلين 15 سنة فما فوق  حسب قطاع النشاط وسط  بلدي إناث  على مستوى المعتمدية        "/>
    <hyperlink ref="A65" location="EMPLOII2.1!A92" display="التوزيع النسبي للسكان المشتغلين 15 سنة فما فوق  حسب قطاع النشاط وسط غير بلدي  مجموع الجنسين على مستوى المعتمدية "/>
    <hyperlink ref="A66" location="EMPLOII2.1!A106" display="التوزيع النسبي للسكان المشتغلين 15 سنة فما فوق  حسب قطاع النشاط وسط غير بلدي  ذكور  على مستوى المعتمدية "/>
    <hyperlink ref="A67" location="EMPLOII2.1!A121" display="التوزيع النسبي للسكان المشتغلين 15 سنة فما فوق  حسب قطاع النشاط وسط غير بلدي  ذكور  على مستوى المعتمدية  "/>
    <hyperlink ref="B59" location="EMPLOII2.1!A2" display="Répartition des occupés 15 ans et plus selon le secteur d'activité,Total milieu Total sexe selon la délégation"/>
    <hyperlink ref="B60" location="EMPLOII2.1!A16" display="Répartition des occupés 15 ans et plus selon le secteur d'activité,Masculin Total milieu selon la délégation"/>
    <hyperlink ref="B61" location="EMPLOII2.1!A32" display="Répartition des occupés 15 ans et plus selon le secteur d'activité,Feminin Total milieu selon la délégation"/>
    <hyperlink ref="B62" location="EMPLOII2.1!A46" display="Répartition des occupés 15 ans et plus selon le secteur d'activité,Milieu communal Total sexe selon la délégation"/>
    <hyperlink ref="B63" location="EMPLOII2.1!A62" display="Répartition des occupés 15 ans et plus selon le secteur d'activité,Milieu communal Masculin selon la délégation"/>
    <hyperlink ref="B64" location="EMPLOII2.1!A76" display="Répartition des occupés 15 ans et plus selon le secteur d'activité,Milieu communal Feminin selon la délégation"/>
    <hyperlink ref="B65" location="EMPLOII2.1!A92" display="Répartition des occupés 15 ans et plus selon le secteur d'activité,Milieu non  communal Total sexe selon la délégation"/>
    <hyperlink ref="B66" location="EMPLOII2.1!A106" display="Répartition des occupés 15 ans et plus selon le secteur d'activité,Milieu non  communal Masculin selon la délégation"/>
    <hyperlink ref="B67" location="EMPLOII2.1!A121" display="Répartition des occupés 15 ans et plus selon le secteur d'activité,Milieu non  communal Feminin selon la délégation"/>
    <hyperlink ref="A68" location="EMPLOII3!A1" display="التوزيع النسبي للعاطلين عن العمل 15 سنة فما فوق  حسب المستوى التعليمي مجموع الوسطين   و مجموع  الجنسين  على مستوى المعتمدية "/>
    <hyperlink ref="A69" location="EMPLOII3!A13" display="التوزيع النسبي للعاطلين عن العمل 15 سنة فما فوق  حسب المستوى التعليمي مجموع الذكور   و مجموع الوسطين على مستوى المعتمدية "/>
    <hyperlink ref="A70" location="EMPLOII3!A25" display="التوزيع النسبي للعاطلين عن العمل 15 سنة فما فوق  حسب المستوى التعليمي مجموع الإناث و  مجموع الوسطين على مستوى المعتمدية"/>
    <hyperlink ref="A71" location="EMPLOII3!A37" display="التوزيع النسبي للعاطلين عن العمل 15 سنة فما فوق  حسب المستوى التعليمي وسط بلدي  و مجموع الجنسين على مستوى المعتمدية"/>
    <hyperlink ref="A72" location="EMPLOII3!A49" display="التوزيع النسبي للعاطلين عن العمل 15 سنة فما فوق  حسب المستوى التعليمي وسط  بلدي ذكور  على مستوى المعتمدية "/>
    <hyperlink ref="A73" location="EMPLOII3!A61" display="التوزيع النسبي للعاطلين عن العمل 15 سنة فما فوق  حسب المستوى التعليمي وسط  بلدي إناث  على مستوى المعتمدية  "/>
    <hyperlink ref="A74" location="EMPLOII3!A73" display="التوزيع النسبي للعاطلين عن العمل 15 سنة فما فوق  حسب المستوى التعليمي وسط غير بلدي  مجموع الجنسين على مستوى المعتمدية"/>
    <hyperlink ref="A75" location="EMPLOII3!A85" display="التوزيع النسبي للعاطلين عن العمل 15 سنة فما فوق  حسب المستوى التعليمي وسط غير بلدي  ذكور على مستوى المعتمدية"/>
    <hyperlink ref="A76" location="EMPLOII3!A98" display="التوزيع النسبي للعاطلين عن العمل 15 سنة فما فوق  حسب المستوى التعليمي وسط غير بلدي  إناث  على مستوى المعتمدية  "/>
    <hyperlink ref="B68" location="EMPLOII3!A1" display="Répartition des chomeurs 15 ans et plus selon le niveau d'instruction,Total milieu Total sexe selon la délégation"/>
    <hyperlink ref="B69" location="EMPLOII3!A13" display="Répartition des chomeurs 15 ans et plus selon le niveau d'instruction,Masculin Total milieu selon la délégation"/>
    <hyperlink ref="B70" location="EMPLOII3!A25" display="Répartition des chomeurs 15 ans et plus selon le niveau d'instruction,Feminin Total milieu selon la délégation"/>
    <hyperlink ref="B71" location="EMPLOII3!A37" display="Répartition des chomeurs 15 ans et plus selon le niveau d'instruction,Milieu communal Total sexe selon la délégation"/>
    <hyperlink ref="B72" location="EMPLOII3!A49" display="Répartition des chomeurs 15 ans et plus selon le niveau d'instruction,Milieu communal Masculin selon la délégation"/>
    <hyperlink ref="B73" location="EMPLOII3!A61" display="Répartition des chomeurs 15 ans et plus selon le niveau d'instruction,Milieu communal Feminin selon la délégation"/>
    <hyperlink ref="B74" location="EMPLOII3!A73" display="Répartition des chomeurs 15 ans et plus selon le niveau d'instruction,Milieu non  communal Total sexe selon la délégation"/>
    <hyperlink ref="B75" location="EMPLOII3!A85" display="Répartition des chomeurs 15 ans et plus selon le niveau d'instruction,Milieu non  communal Masculin  selon la délégation"/>
    <hyperlink ref="B76" location="EMPLOII3!A98" display="Répartition des chomeurs 15 ans et plus selon le niveau d'instruction,Milieu non  communal Feminin selon la délégation"/>
    <hyperlink ref="A77" location="EMPLOII3.1!A2" display="التوزيع النسبي للعاطلين عن العمل 15 سنة فما فوق حسب الفئة العمرية   مجموع الوسطين   و مجموع  الجنسين على مستوى المعتمدية"/>
    <hyperlink ref="A78" location="EMPLOII3.1!A16" display="التوزيع النسبي للعاطلين عن العمل 15 سنة فما فوق حسب الفئة العمرية مجموع الذكور و مجموع الوسطين  على مستوى المعتمدية"/>
    <hyperlink ref="A79" location="EMPLOII3.1!A30" display="التوزيع النسبي للعاطلين عن العمل 15 سنة فما فوق حسب الفئة العمرية مجموع الإناث و  مجموع الوسطين على مستوى المعتمدية"/>
    <hyperlink ref="A80" location="EMPLOII3.1!A43" display="التوزيع النسبي للعاطلين عن العمل 15 سنة فما فوق حسب الفئة العمرية وسط بلدي  و مجموع الجنسين على مستوى المعتمدية"/>
    <hyperlink ref="A81" location="EMPLOII3.1!A57" display="التوزيع النسبي للعاطلين عن العمل 15 سنة فما فوق حسب الفئة العمرية وسط  بلدي ذكور  على مستوى المعتمدية          "/>
    <hyperlink ref="A82" location="EMPLOII3.1!A70" display="التوزيع النسبي للعاطلين عن العمل 15 سنة فما فوق حسب الفئة العمرية وسط  بلدي إناث  على مستوى المعتمدية "/>
    <hyperlink ref="A83" location="EMPLOII3.1!A86" display="التوزيع النسبي للعاطلين عن العمل 15 سنة فما فوق حسب الفئة العمرية وسط غير بلدي  مجموع الجنسين على مستوى المعتمدية"/>
    <hyperlink ref="A84" location="EMPLOII3.1!A99" display="التوزيع النسبي للعاطلين عن العمل 15 سنة فما فوق حسب الفئة العمرية وسط غير بلدي  ذكور على مستوى المعتمدية"/>
    <hyperlink ref="A85" location="EMPLOII3.1!A112" display="التوزيع النسبي للعاطلين عن العمل 15 سنة فما فوق حسب الفئة العمرية وسط غير بلدي  إناث على مستوى المعتمدية"/>
    <hyperlink ref="B77" location="EMPLOII3.1!A2" display="Répartition des chomeurs par groupe d'âge,Total milieu Total sexe selon la délégation"/>
    <hyperlink ref="B78" location="EMPLOII3.1!A16" display="Répartition des chomeurs par groupe d'âge,Masculin Total milieu selon la délégation"/>
    <hyperlink ref="B79" location="EMPLOII3.1!A30" display="Répartition des chomeurs par groupe d'âge,Feminin Total milieu selon la délégation"/>
    <hyperlink ref="B80" location="EMPLOII3.1!A43" display="Répartition des chomeurs par groupe d'âge,Milieu communal Total sexe selon la délégation"/>
    <hyperlink ref="B81" location="EMPLOII3.1!A57" display="Répartition des chomeurs par groupe d'âge,Milieu communal Masculin selon la délégation"/>
    <hyperlink ref="B82" location="EMPLOII3.1!A70" display="Répartition des chomeurs par groupe d'âge,Milieu communal Feminin selon la délégation"/>
    <hyperlink ref="B83" location="EMPLOII3.1!A86" display="Répartition des chomeurs par groupe d'âge,Milieu non  communal Total sexe selon la délégation"/>
    <hyperlink ref="B84" location="EMPLOII3.1!A99" display="Répartition des chomeurs par groupe d'âge,Milieu non  communal Masculin selon la délégation"/>
    <hyperlink ref="B85" location="EMPLOII3.1!A112" display="Répartition des chomeurs par groupe d'âge,Milieu non  communal Feminin selon la délégation"/>
    <hyperlink ref="A86" location="'MENAGE '!A1" display=" خصائص الأسر وظروف عيشها"/>
    <hyperlink ref="B86" location="'MENAGE '!A1" display="Caractéristiques des ménages et leurs conditions de vie"/>
    <hyperlink ref="A87" location="'MENAGE '!A66" display="توزيع الأسرحسب مصادر التزوّد بالماء الصالح للشراب   مجموع الوسطين على مستوى المعتمدية"/>
    <hyperlink ref="A88" location="'MENAGE '!A79" display="توزيع الأسرحسب مصادر التزوّد بالماء الصالح للشراب   وسط بلدي على مستوى المعتمدية"/>
    <hyperlink ref="A89" location="'MENAGE '!A93" display="توزيع الأسرحسب مصادر التزوّد بالماء الصالح للشراب   وسط غير بلدي على مستوى المعتمدية"/>
    <hyperlink ref="A90" location="'MENAGE '!A166" display="توزيع الأسرحسب مصادر الطاقة واستعمالاتها  مجموع الوسطين على مستوى المعتمدية"/>
    <hyperlink ref="A91" location="'MENAGE '!A179" display="توزيع الأسرحسب مصادر الطاقة واستعمالاتها وسط بلدي على مستوى المعتمدية"/>
    <hyperlink ref="A92" location="'MENAGE '!A193" display="توزيع الأسرحسب مصادر الطاقة واستعمالاتها  وسط غير بلدي على مستوى المعتمدية"/>
    <hyperlink ref="A93" location="'MENAGE '!A243" display="توزيع الأسرحسب صفة سكن الأسرة وكيفية الملكية مجموع الوسطين على مستوى المعتمدية"/>
    <hyperlink ref="A94" location="'MENAGE '!A257" display="توزيع الأسرحسب صفة سكن الأسرة وكيفية الملكية وسط بلدي على مستوى المعتمدية"/>
    <hyperlink ref="A95" location="'MENAGE '!A271" display="توزيع الأسرحسب صفة سكن الأسرة وكيفية الملكية وسط غير بلدي على مستوى المعتمدية"/>
    <hyperlink ref="A96" location="'MENAGE '!A304" display="توزيع الأسرحسب نسبة امتلاك وسائل الترفيه مجموع الوسطين على مستوى المعتمدية"/>
    <hyperlink ref="A97" location="'MENAGE '!A317" display="توزيع الأسرحسب نسبة امتلاك وسائل الترفيه وسط بلدي على مستوى المعتمدية"/>
    <hyperlink ref="A98" location="'MENAGE '!A330" display="توزيع الأسرحسب نسبة امتلاك وسائل الترفيه وسط غير بلدي على مستوى المعتمدية"/>
    <hyperlink ref="A99" location="'MENAGE '!A366" display="توزيع الأسرحسب نسبة امتلاك مواد التجهيز المنزلي  مجموع الوسطين على مستوى المعتمدية"/>
    <hyperlink ref="A100" location="'MENAGE '!A379" display="توزيع الأسرحسب نسبة امتلاك مواد التجهيز المنزلي وسط بلدي على مستوى المعتمدية"/>
    <hyperlink ref="A101" location="'MENAGE '!A394" display="توزيع الأسرحسب نسبة امتلاك مواد التجهيز المنزلي وسط غير بلدي على مستوى المعتمدية"/>
    <hyperlink ref="A102" location="'MENAGE '!A429" display="توزيع الأسرحسب نسبة امتلاك وسائل الاتصال  مجموع الوسطين على مستوى المعتمدية"/>
    <hyperlink ref="A103" location="'MENAGE '!A441" display="توزيع الأسرحسب نسبة امتلاك وسائل الاتصال وسط بلدي على مستوى المعتمدية"/>
    <hyperlink ref="A104" location="'MENAGE '!A455" display="توزيع الأسرحسب نسبة امتلاك وسائل الاتصال وسط غير بلدي  على مستوى المعتمدية"/>
    <hyperlink ref="B87" location="'MENAGE '!A66" display="Répartition des ménages selon  source d'eau potable,Total milieu selon la délégation"/>
    <hyperlink ref="B88" location="'MENAGE '!A79" display="Répartition des ménages selon  source d'eau potable,Milieu communal selon la délégation"/>
    <hyperlink ref="B89" location="'MENAGE '!A93" display="Répartition des ménages selon  source d'eau potable,Milieu non  communal selon la délégation"/>
    <hyperlink ref="B90" location="'MENAGE '!A166" display="Répartition des ménages selon source d'énergie et son utilisation,Total milieu selon la délégation "/>
    <hyperlink ref="B91" location="'MENAGE '!A179" display="Répartition des ménages selon source d'énergie et son utilisation,Milieu communal selon la délégation"/>
    <hyperlink ref="B92" location="'MENAGE '!A193" display="Répartition des ménages selon source d'énergie et son utilisation,Milieu non  communal selon la délégation"/>
    <hyperlink ref="B93" location="'MENAGE '!A243" display="Répartition des ménages selon  mode d'occupation, mode proprieté, Total milieu selon la délégation"/>
    <hyperlink ref="B94" location="'MENAGE '!A257" display="Répartition des ménages selon  mode d'occupation, mode proprieté, Milieu communal selon la délégation"/>
    <hyperlink ref="B95" location="'MENAGE '!A271" display="Répartition des ménages selon  mode d'occupation, mode proprieté,Milieu non  communal selon la délégation "/>
    <hyperlink ref="B96" location="'MENAGE '!A304" display="Répartition des ménages par Possession des moyens de loisir,Total milieu selon la délégation"/>
    <hyperlink ref="B97" location="'MENAGE '!A317" display="Répartition des ménages par Possession des moyens de loisir,Milieu communal selon la délégation"/>
    <hyperlink ref="B98" location="'MENAGE '!A330" display="Répartition des ménages par Possession des moyens de loisir,Milieu non  communal selon la délégation"/>
    <hyperlink ref="B99" location="'MENAGE '!A366" display="Répartition des ménages selon possession des Electro ménager,Total milieu selon la délégation"/>
    <hyperlink ref="B100" location="'MENAGE '!A379" display="Répartition des ménages selon possession des Electro ménager,Milieu communal selon la délégation"/>
    <hyperlink ref="B101" location="'MENAGE '!A394" display="Répartition des ménages selon possession des Electro ménager,Milieu non  communal selon la délégation"/>
    <hyperlink ref="B102" location="'MENAGE '!A429" display="Répartition des ménages selon Possession des moyens d'information et communcation,Total milieu selon la délégation"/>
    <hyperlink ref="B103" location="'MENAGE '!A441" display="Répartition des ménages selon Possession des moyens d'information et communcation,Milieu communal selon la délégation"/>
    <hyperlink ref="B104" location="'MENAGE '!A455" display="Répartition des ménages selon Possession des moyens d'information et communcation,Milieu non  communal selon la délégation"/>
    <hyperlink ref="A105" location="'LOGEMENT '!A1" display="خصائص المساكن"/>
    <hyperlink ref="B105" location="'LOGEMENT '!A1" display="Caractéristiques des logements"/>
    <hyperlink ref="A106" location="'LOGEMENT '!A42" display="توزيع المساكن حسب النوع  مجموع الوسطين على مستوى المعتمدية"/>
    <hyperlink ref="A107" location="'LOGEMENT '!A55" display="توزيع المساكن حسب النوع وسط  بلدي على مستوى المعتمدية"/>
    <hyperlink ref="A108" location="'LOGEMENT '!A69" display="توزيع المساكن حسب النوع وسط غير بلدي على مستوى المعتمدية"/>
    <hyperlink ref="A109" location="'LOGEMENT '!A105" display="توزيع المساكن حسب عدد الغرف مجموع الوسطين على مستوى المعتمدية"/>
    <hyperlink ref="A110" location="'LOGEMENT '!A119" display="توزيع المساكن حسب عدد الغرف وسط بلدي على مستوى المعتمدية"/>
    <hyperlink ref="A111" location="'LOGEMENT '!A133" display="توزيع المساكن حسب عدد الغرف وسط غير بلدي على مستوى المعتمدية"/>
    <hyperlink ref="A112" location="'LOGEMENT '!A159" display="توزيع المساكن حسب المساحة المغطاة  مجموع الوسطين على مستوى المعتمدية"/>
    <hyperlink ref="A113" location="'LOGEMENT '!A172" display="توزيع المساكن حسب المساحة المغطاة وسط بلدي على مستوى المعتمدية"/>
    <hyperlink ref="A114" location="'LOGEMENT '!A188" display="توزيع المساكن حسب المساحة المغطاة وسط غير بلدي على مستوى المعتمدية"/>
    <hyperlink ref="A115" location="'LOGEMENT '!A269" display="توزيع المساكن حسب الاستغلال مجموع الوسطين على مستوى المعتمدية"/>
    <hyperlink ref="A116" location="'LOGEMENT '!A282" display="توزيع المساكن حسب الاستغلال وسط بلدي على مستوى المعتمدية"/>
    <hyperlink ref="A117" location="'LOGEMENT '!A296" display="توزيع المساكن حسب الاستغلال وسط غير بلدي على مستوى المعتمدية"/>
    <hyperlink ref="A118" location="'LOGEMENT '!A351" display="توزيع المساكن حسب الارتباط بشبكات خدمات البنية الأساسية   مجموع الوسطين على مستوى المعتمدية"/>
    <hyperlink ref="A119" location="'LOGEMENT '!A364" display="توزيع المساكن حسب الارتباط بشبكات خدمات البنية الأساسية وسط  بلدي على مستوى المعتمدية"/>
    <hyperlink ref="A120" location="'LOGEMENT '!A378" display="توزيع المساكن حسب الارتباط بشبكات خدمات البنية الأساسية وسط غير بلدي على مستوى المعتمدية"/>
    <hyperlink ref="A121" location="'LOGEMENT '!A400" display="نسبة المساكن المجهزة بالمرافق و عدد المساكن الغير مجهزة   مجموع الوسطين على مستوى المعتمدية"/>
    <hyperlink ref="A122" location="'LOGEMENT '!A413" display="نسبة المساكن المجهزة بالمرافق و عدد المساكن الغير مجهزة وسط بلدي على مستوى المعتمدية"/>
    <hyperlink ref="A123" location="'LOGEMENT '!A427" display="نسبة المساكن المجهزة بالمرافق و عدد المساكن الغير مجهزة وسط غير بلدي على مستوى المعتمدية"/>
    <hyperlink ref="A124" location="'LOGEMENT '!A462" display="التوزيع النسبي للمساكن حسب المسافة التي تفصل المسكن عن أقرب روضة أو محضنة أطفال و مدرسة ابتدائية  مجموع الوسطين على مستوى المعتمدية"/>
    <hyperlink ref="A125" location="'LOGEMENT '!A475" display="التوزيع النسبي للمساكن حسب المسافة التي تفصل المسكن عن أقرب روضة أو محضنة أطفال و مدرسة ابتدائية وسط  بلدي على مستوى المعتمدية"/>
    <hyperlink ref="A126" location="'LOGEMENT '!A489" display="التوزيع النسبي للمساكن حسب المسافة التي تفصل المسكن عن أقرب روضة أو محضنة أطفال و مدرسة ابتدائية وسط غير بلدي على مستوى المعتمدية"/>
    <hyperlink ref="A127" location="'LOGEMENT '!A519" display="التوزيع النسبي للمساكن حسب المسافة التي تفصل المسكن عن أقرب مدرسة  اعدادية  والمعهد مجموع الوسطين على مستوى المعتمدية"/>
    <hyperlink ref="A128" location="'LOGEMENT '!A533" display="التوزيع النسبي للمساكن حسب المسافة التي تفصل المسكن عن أقرب مدرسة  اعدادية  والمعهد وسط بلدي على مستوى المعتمدية"/>
    <hyperlink ref="A129" location="'LOGEMENT '!A549" display="التوزيع النسبي للمساكن حسب المسافة التي تفصل المسكن عن أقرب مدرسة  اعدادية  والمعهد وسط غير بلدي على مستوى المعتمدية"/>
    <hyperlink ref="A130" location="'LOGEMENT '!A591" display="التوزيع النسبي للمساكن حسب المسافة التي تفصل المسكن عن أقرب مستوصف أو مستشفى محلي  مجموع الوسطين على مستوى المعتمدية"/>
    <hyperlink ref="A131" location="'LOGEMENT '!A600" display="التوزيع النسبي للمساكن حسب المسافة التي تفصل المسكن عن أقرب مستوصف أو مستشفى محلي وسط  بلدي على مستوى المعتمدية"/>
    <hyperlink ref="A132" location="'LOGEMENT '!A620" display="التوزيع النسبي للمساكن حسب المسافة التي تفصل المسكن عن أقرب مستوصف أو مستشفى محلي وسط غير بلدي على مستوى المعتمدية"/>
    <hyperlink ref="A133" location="'LOGEMENT '!A653" display="التوزيع النسبي للمساكن حسب المسافة التي تفصل المسكن عن أقرب منشأة شبابية أو رياضية   مجموع الوسطين على مستوى المعتمدية"/>
    <hyperlink ref="A134" location="'LOGEMENT '!A667" display="التوزيع النسبي للمساكن حسب المسافة التي تفصل المسكن عن أقرب منشأة شبابية أو رياضية وسط بلدي على مستوى المعتمدية"/>
    <hyperlink ref="A135" location="'LOGEMENT '!A682" display="التوزيع النسبي للمساكن حسب المسافة التي تفصل المسكن عن أقرب منشأة شبابية أو رياضية وسط غير بلدي على مستوى المعتمدية"/>
    <hyperlink ref="B106" location="'LOGEMENT '!A42" display="Répartition des logements par type,Total milieu selon la délégation"/>
    <hyperlink ref="B107" location="'LOGEMENT '!A55" display="Répartition des logements par type,Milieu communal selon la délégation"/>
    <hyperlink ref="B108" location="'LOGEMENT '!A69" display="Répartition des logements par type,Milieu non  communal selon la délégation"/>
    <hyperlink ref="B109" location="'LOGEMENT '!A105" display="Répartition des logements par nombre de pièces,Total milieu selon la délégation"/>
    <hyperlink ref="B110" location="'LOGEMENT '!A119" display="Répartition des logements par nombre de pièces,Milieu communal selon la délégation"/>
    <hyperlink ref="B111" location="'LOGEMENT '!A133" display="Répartition des logements par nombre de pièces,Milieu non  communal selon la délégation"/>
    <hyperlink ref="B112" location="'LOGEMENT '!A159" display="Répartition des logements par superficie couverte,Total milieu selon la délégation"/>
    <hyperlink ref="B113" location="'LOGEMENT '!A172" display="Répartition des logements par superficie couverte,Milieu communal selon la délégation"/>
    <hyperlink ref="B114" location="'LOGEMENT '!A188" display="Répartition des logements par superficie couverte,Milieu non  communal selon la délégation"/>
    <hyperlink ref="B115" location="'LOGEMENT '!A269" display="Répartition des logements par mode d'occupation,Total  milieu selon la délégation"/>
    <hyperlink ref="B116" location="'LOGEMENT '!A282" display="Répartition des logements par mode d'occupation,Milieu communal selon la délégation"/>
    <hyperlink ref="B117" location="'LOGEMENT '!A296" display="Répartition des logements par mode d'occupation,Milieu non  communal selon la délégation"/>
    <hyperlink ref="B118" location="'LOGEMENT '!A351" display="Répartition  des logements par raccordements aux réseaux de services d'infrastructures,Total  milieu selon la délégation"/>
    <hyperlink ref="B119" location="'LOGEMENT '!A364" display="Répartition  des logements par raccordements aux réseaux de services d'infrastructures,Milieu communal selon la délégation"/>
    <hyperlink ref="B120" location="'LOGEMENT '!A378" display="Répartition  des logements par raccordements aux réseaux de services d'infrastructures,Milieu non  communal selon la délégation"/>
    <hyperlink ref="B121" location="'LOGEMENT '!A400" display="Pourcentage des logements équipés de facilités et le nombre des logements sans facilités,Total  milieu selon la délégation"/>
    <hyperlink ref="B122" location="'LOGEMENT '!A413" display="Pourcentage des logements équipés de facilités et le nombre des logements sans facilités,Milieu communal selon la délégation"/>
    <hyperlink ref="B123" location="'LOGEMENT '!A427" display="Pourcentage des logements équipés de facilités et le nombre des logements sans facilités,Milieu non  communal selon la délégation"/>
    <hyperlink ref="B124" location="'LOGEMENT '!A462" display="Répartition des logements selon la distance séparant le logement du plus proche jardin d'enfant et école primaire,Total milieu"/>
    <hyperlink ref="B125" location="'LOGEMENT '!A475" display="Répartition des logements selon la distance séparant le logement du plus proche jardin d'enfant et école primaire,Milieu communal selon la délégation"/>
    <hyperlink ref="B126" location="'LOGEMENT '!A489" display="Répartition des logements selon la distance séparant le logement du plus proche jardin d'enfant et école primaire,Milieu non  communal selon la délégation"/>
    <hyperlink ref="B127" location="'LOGEMENT '!A519" display="Répartition des logements selon la distance séparant le logement du plus proche    collège ou lycée ,Total milieu"/>
    <hyperlink ref="B128" location="'LOGEMENT '!A533" display="Répartition des logements selon la distance séparant le logement du plus proche    collège ou lycée ,Milieu communal selon la délégation"/>
    <hyperlink ref="B129" location="'LOGEMENT '!A549" display="Répartition des logements selon la distance séparant le logement du plus proche    collège ou lycée ,Milieu non  communal selon la délégation"/>
    <hyperlink ref="B130" location="'LOGEMENT '!A591" display="Répartition des logements selon la distance séparant le logement du plus proche  Dispensaire ou hopital local ,Total milieu"/>
    <hyperlink ref="B131" location="'LOGEMENT '!A600" display="Répartition des logements selon la distance séparant le logement du plus proche  Dispensaire ou hopital local ,Milieu communal selon la délégation"/>
    <hyperlink ref="B132" location="'LOGEMENT '!A620" display="Répartition des logements selon la distance séparant le logement du plus proche  Dispensaire ou hopital local ,Milieu non  communal selon la délégation"/>
    <hyperlink ref="B133" location="'LOGEMENT '!A653" display="Répartition des logements selon la distance séparant le logement du plus proche Etabl sportif et des jeunes ,Total  milieu selon la délégation"/>
    <hyperlink ref="B134" location="'LOGEMENT '!A667" display="Répartition des logements selon la distance séparant le logement du plus proche Etabl sportif et des jeunes ,Milieu communal selon la délégation"/>
    <hyperlink ref="B135" location="'LOGEMENT '!A682" display="Répartition des logements selon la distance séparant le logement du plus proche Etabl sportif et des jeunes ,Milieu non  communal selon la délégation"/>
    <hyperlink ref="A136" location="'MIG INTER '!A1" display="خصائص الهجرة"/>
    <hyperlink ref="B136" location="'MIG INTER '!A1" display="Caractéristiques migratoires"/>
    <hyperlink ref="A137" location="'MIG INTER '!A95" display="توزيع المهاجرين حسب معتمدية الإقامة سنة 2014 وأسباب المغادرة  مجموع الوسطين   و مجموع  الجنسين على مستوى المعتمدية"/>
    <hyperlink ref="A138" location="'MIG INTER '!A108" display="توزيع المهاجرين حسب معتمدية الإقامة سنة 2014 وأسباب المغادرة مجموع الذكور و مجموع الوسطين  على مستوى المعتمدية"/>
    <hyperlink ref="A139" location="'MIG INTER '!A121" display="توزيع المهاجرين حسب معتمدية الإقامة سنة 2014 وأسباب المغادرة مجموع الإناث و  مجموع الوسطين    على مستوى المعتمدية"/>
    <hyperlink ref="A140" location="'MIG INTER '!A134" display="توزيع المهاجرين حسب معتمدية الإقامة سنة 2014 وأسباب المغادرة وسط بلدي  و مجموع الجنسين على مستوى المعتمدية"/>
    <hyperlink ref="A141" location="'MIG INTER '!A147" display="توزيع المهاجرين حسب معتمدية الإقامة سنة 2014 وأسباب المغادرة وسط  بلدي ذكور  على مستوى المعتمدية  على مستوى المعتمدية"/>
    <hyperlink ref="A142" location="'MIG INTER '!A160" display="توزيع المهاجرين حسب معتمدية الإقامة سنة 2014 وأسباب المغادرة  وسط  بلدي إناث  على مستوى المعتمدية   على مستوى المعتمدية        "/>
    <hyperlink ref="A143" location="'MIG INTER '!A173" display="توزيع المهاجرين حسب معتمدية الإقامة سنة 2014 وأسباب المغادرة  وسط غير بلدي  مجموع الجنسين على مستوى المعتمدية"/>
    <hyperlink ref="A144" location="'MIG INTER '!A186" display="توزيع المهاجرين حسب معتمدية الإقامة سنة 2014 وأسباب المغادرة  وسط غير بلدي  ذكور  على مستوى المعتمدية  "/>
    <hyperlink ref="A145" location="'MIG INTER '!A200" display="توزيع المهاجرين حسب معتمدية الإقامة سنة 2014 وأسباب المغادرة  وسط غير بلدي  إناث  على مستوى المعتمدية  "/>
    <hyperlink ref="B137" location="'MIG INTER '!A95" display="Répartition des migrants selon la délégation de résidence en 2014 et raisons de sortie,Total milieu Total sexe selon la délégation"/>
    <hyperlink ref="B138" location="'MIG INTER '!A108" display="Répartition des migrants selon la délégation de résidence en 2014 et raisons de sortie,Masculin Total milieu"/>
    <hyperlink ref="B139" location="'MIG INTER '!A121" display="Répartition des migrants selon la délégation de résidence en 2014 et raisons de sortie,Feminin Total  milieu"/>
    <hyperlink ref="B140" location="'MIG INTER '!A134" display="Répartition des migrants selon la délégation de résidence en 2014 et raisons de sortie,Milieu communal Total sexe selon la délégation"/>
    <hyperlink ref="B141" location="'MIG INTER '!A147" display="Répartition des migrants selon la délégation de résidence en 2014 et raisons de sortie,Milieu communal Masculin"/>
    <hyperlink ref="B142" location="'MIG INTER '!A160" display="Répartition des migrants selon la délégation de résidence en 2014 et raisons de sortie,Milieu communal Feminin"/>
    <hyperlink ref="B143" location="'MIG INTER '!A173" display="Répartition des migrants selon la délégation de résidence en 2014 et raisons de sortie,Milieu non  communal Total sexe "/>
    <hyperlink ref="B144" location="'MIG INTER '!A186" display="Répartition des migrants selon la délégation de résidence en 2014 et raisons de sortie,Milieu non  communal Masculin "/>
    <hyperlink ref="B145" location="'MIG INTER '!A200" display="Répartition des migrants selon la délégation de résidence en 2014 et raisons de sortie,Milieu non  communal Féminin"/>
    <hyperlink ref="A146" location="'MIG externe'!A1" display="الهجرة الخارجية: توزيع الوافدوين و المغادرين خلال الفترة 2009 - 2014 حسب معتمدية الاقامة   وأسباب المغادرة  مجموع الوسطين   و مجموع  الجنسين"/>
    <hyperlink ref="A147" location="'MIG externe'!A14" display="الهجرة الخارجية: توزيع الوافدوين و المغادرين خلال الفترة 2009 - 2014 حسب معتمدية الاقامة   وأسباب المغادرة مجموع الذكور و مجموع الوسطين  "/>
    <hyperlink ref="A148" location="'MIG externe'!A27" display="الهجرة الخارجية: توزيع الوافدوين و المغادرين خلال الفترة 2009 - 2014 حسب معتمدية الاقامة   وأسباب المغادرة مجموع الإناث و  مجموع الوسطين"/>
    <hyperlink ref="A149" location="'MIG externe'!A40" display="الهجرة الخارجية: توزيع الوافدوين و المغادرين خلال الفترة 2009 - 2014 حسب معتمدية الاقامة   وأسباب المغادرة وسط بلدي  و مجموع الجنسين "/>
    <hyperlink ref="A150" location="'MIG externe'!A53" display="الهجرة الخارجية: توزيع الوافدوين و المغادرين خلال الفترة 2009 - 2014 حسب معتمدية الاقامة   وأسباب المغادرة  وسط  بلدي ذكور "/>
    <hyperlink ref="A151" location="'MIG externe'!A66" display="الهجرة الخارجية: توزيع الوافدوين و المغادرين خلال الفترة 2009 - 2014 حسب معتمدية الاقامة   وأسباب المغادرة وسط  بلدي إناث      "/>
    <hyperlink ref="A152" location="'MIG externe'!A79" display="الهجرة الخارجية: توزيع الوافدوين و المغادرين خلال الفترة 2009 - 2014 حسب معتمدية الاقامة   وأسباب المغادرة وسط غير بلدي  مجموع الجنسين"/>
    <hyperlink ref="A153" location="'MIG externe'!A92" display="الهجرة الخارجية: توزيع الوافدوين و المغادرين خلال الفترة 2009 - 2014 حسب معتمدية الاقامة   وأسباب المغادرة وسط غير بلدي  ذكور "/>
    <hyperlink ref="A154" location="'MIG externe'!A105" display="الهجرة الخارجية: توزيع الوافدوين و المغادرين خلال الفترة 2009 - 2014 حسب معتمدية الاقامة   وأسباب المغادرة  وسط غير بلدي  إناث "/>
    <hyperlink ref="B146" location="'MIG externe'!A1" display="Répartition des immigrants et des émigrants selon la délégation de résidence, les raisons de d'émigration ,Total milieu Total sexe"/>
    <hyperlink ref="B147" location="'MIG externe'!A14" display="Répartition des immigrants et des émigrants selon la délégation de résidence, les raisons de d'émigration ,Total milieu Total sexe"/>
    <hyperlink ref="B148" location="'MIG externe'!A27" display="Répartition des immigrants et des émigrants selon la délégation de résidence, les raisons de d'émigration ,Milieu communal Total sexe"/>
    <hyperlink ref="B149" location="'MIG externe'!A40" display="Répartition des immigrants et des émigrants selon la délégation de résidence, les raisons de d'émigration ,Milieu communal Masculin selon la délégation"/>
    <hyperlink ref="B150" location="'MIG externe'!A53" display="Répartition des immigrants et des émigrants selon la délégation de résidence, les raisons de d'émigration ,Milieu communal Masculin selon la délégation"/>
    <hyperlink ref="B151" location="'MIG externe'!A66" display="Répartition des immigrants et des émigrants selon la délégation de résidence, les raisons de d'émigration ,Milieu communal Feminin"/>
    <hyperlink ref="B152" location="'MIG externe'!A79" display="Répartition des immigrants et des émigrants selon la délégation de résidence, les raisons de d'émigration ,Milieu non  communal Total sexe"/>
    <hyperlink ref="B153" location="'MIG externe'!A92" display="Répartition des immigrants et des émigrants selon la délégation de résidence, les raisons de d'émigration ,Milieu non  communal Masculin"/>
    <hyperlink ref="B154" location="'MIG externe'!A105" display="Répartition des immigrants et des émigrants selon la délégation de résidence, les raisons de d'émigration ,Milieu non  communal Féminin"/>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2"/>
  <sheetViews>
    <sheetView rightToLeft="1" view="pageBreakPreview" zoomScale="64" zoomScaleSheetLayoutView="64" workbookViewId="0">
      <selection activeCell="A112" sqref="A112:L112"/>
    </sheetView>
  </sheetViews>
  <sheetFormatPr baseColWidth="10" defaultRowHeight="18.75"/>
  <cols>
    <col min="1" max="1" width="24.7109375" style="14" customWidth="1"/>
    <col min="2" max="2" width="32.140625" style="15" customWidth="1"/>
    <col min="3" max="4" width="15.7109375" style="15" customWidth="1"/>
    <col min="5" max="10" width="13.5703125" style="15" customWidth="1"/>
    <col min="11" max="11" width="19.7109375" style="15" customWidth="1"/>
    <col min="12" max="12" width="29.42578125" style="16" customWidth="1"/>
    <col min="13" max="16384" width="11.42578125" style="1"/>
  </cols>
  <sheetData>
    <row r="1" spans="1:12" ht="19.5" thickBot="1"/>
    <row r="2" spans="1:12" ht="60" customHeight="1" thickBot="1">
      <c r="A2" s="519" t="s">
        <v>137</v>
      </c>
      <c r="B2" s="520"/>
      <c r="C2" s="520"/>
      <c r="D2" s="520"/>
      <c r="E2" s="520"/>
      <c r="F2" s="520"/>
      <c r="G2" s="520"/>
      <c r="H2" s="520"/>
      <c r="I2" s="520"/>
      <c r="J2" s="520"/>
      <c r="K2" s="520"/>
      <c r="L2" s="521"/>
    </row>
    <row r="3" spans="1:12" ht="30" customHeight="1" thickBot="1">
      <c r="A3" s="535" t="s">
        <v>96</v>
      </c>
      <c r="B3" s="536"/>
      <c r="C3" s="536"/>
      <c r="D3" s="536"/>
      <c r="E3" s="536"/>
      <c r="F3" s="536"/>
      <c r="G3" s="536"/>
      <c r="H3" s="536"/>
      <c r="I3" s="536"/>
      <c r="J3" s="536"/>
      <c r="K3" s="536"/>
      <c r="L3" s="537"/>
    </row>
    <row r="4" spans="1:12" ht="120" customHeight="1" thickBot="1">
      <c r="A4" s="105" t="s">
        <v>19</v>
      </c>
      <c r="B4" s="103" t="s">
        <v>124</v>
      </c>
      <c r="C4" s="103" t="s">
        <v>110</v>
      </c>
      <c r="D4" s="103" t="s">
        <v>111</v>
      </c>
      <c r="E4" s="103" t="s">
        <v>42</v>
      </c>
      <c r="F4" s="103" t="s">
        <v>43</v>
      </c>
      <c r="G4" s="103" t="s">
        <v>44</v>
      </c>
      <c r="H4" s="103" t="s">
        <v>45</v>
      </c>
      <c r="I4" s="103" t="s">
        <v>46</v>
      </c>
      <c r="J4" s="103" t="s">
        <v>125</v>
      </c>
      <c r="K4" s="103" t="s">
        <v>34</v>
      </c>
      <c r="L4" s="102" t="s">
        <v>72</v>
      </c>
    </row>
    <row r="5" spans="1:12" s="37" customFormat="1" ht="20.100000000000001" customHeight="1" thickBot="1">
      <c r="A5" s="17" t="s">
        <v>22</v>
      </c>
      <c r="B5" s="241">
        <f>EMPLOII1!D75</f>
        <v>3664</v>
      </c>
      <c r="C5" s="242">
        <v>3.276003276003276</v>
      </c>
      <c r="D5" s="242">
        <v>16.325416325416324</v>
      </c>
      <c r="E5" s="242">
        <v>33.606333606333607</v>
      </c>
      <c r="F5" s="242">
        <v>22.795522795522796</v>
      </c>
      <c r="G5" s="242">
        <v>10.783510783510783</v>
      </c>
      <c r="H5" s="242">
        <v>5.623805623805624</v>
      </c>
      <c r="I5" s="242">
        <v>3.6855036855036856</v>
      </c>
      <c r="J5" s="242">
        <v>3.1941031941031941</v>
      </c>
      <c r="K5" s="242">
        <v>0.70980070980070975</v>
      </c>
      <c r="L5" s="18" t="s">
        <v>74</v>
      </c>
    </row>
    <row r="6" spans="1:12" s="37" customFormat="1" ht="20.100000000000001" customHeight="1" thickBot="1">
      <c r="A6" s="19" t="s">
        <v>0</v>
      </c>
      <c r="B6" s="243">
        <f>EMPLOII1!D76</f>
        <v>5729</v>
      </c>
      <c r="C6" s="244">
        <v>6.5130085559629816</v>
      </c>
      <c r="D6" s="244">
        <v>21.12799022175659</v>
      </c>
      <c r="E6" s="244">
        <v>31.849135673127293</v>
      </c>
      <c r="F6" s="244">
        <v>20.010476689366161</v>
      </c>
      <c r="G6" s="244">
        <v>8.4337349397590362</v>
      </c>
      <c r="H6" s="244">
        <v>4.9938885978697396</v>
      </c>
      <c r="I6" s="244">
        <v>2.9509341714684827</v>
      </c>
      <c r="J6" s="244">
        <v>3.0731622140736858</v>
      </c>
      <c r="K6" s="244">
        <v>1.0476689366160294</v>
      </c>
      <c r="L6" s="20" t="s">
        <v>1</v>
      </c>
    </row>
    <row r="7" spans="1:12" s="37" customFormat="1" ht="20.100000000000001" customHeight="1" thickBot="1">
      <c r="A7" s="17" t="s">
        <v>2</v>
      </c>
      <c r="B7" s="241">
        <f>EMPLOII1!D77</f>
        <v>4329</v>
      </c>
      <c r="C7" s="242">
        <v>7.1379071379071375</v>
      </c>
      <c r="D7" s="242">
        <v>21.344421344421345</v>
      </c>
      <c r="E7" s="242">
        <v>30.468930468930473</v>
      </c>
      <c r="F7" s="242">
        <v>19.219219219219219</v>
      </c>
      <c r="G7" s="242">
        <v>8.9859089859089867</v>
      </c>
      <c r="H7" s="242">
        <v>4.5969045969045972</v>
      </c>
      <c r="I7" s="242">
        <v>3.2340032340032341</v>
      </c>
      <c r="J7" s="242">
        <v>3.9732039732039732</v>
      </c>
      <c r="K7" s="242">
        <v>1.0395010395010396</v>
      </c>
      <c r="L7" s="18" t="s">
        <v>3</v>
      </c>
    </row>
    <row r="8" spans="1:12" s="37" customFormat="1" ht="20.100000000000001" customHeight="1" thickBot="1">
      <c r="A8" s="19" t="s">
        <v>4</v>
      </c>
      <c r="B8" s="243">
        <f>EMPLOII1!D78</f>
        <v>774</v>
      </c>
      <c r="C8" s="244">
        <v>14.007782101167315</v>
      </c>
      <c r="D8" s="244">
        <v>27.756160830090792</v>
      </c>
      <c r="E8" s="244">
        <v>28.923476005188071</v>
      </c>
      <c r="F8" s="244">
        <v>13.359273670557718</v>
      </c>
      <c r="G8" s="244">
        <v>4.9286640726329445</v>
      </c>
      <c r="H8" s="244">
        <v>3.5019455252918288</v>
      </c>
      <c r="I8" s="244">
        <v>3.3722438391699092</v>
      </c>
      <c r="J8" s="244">
        <v>2.4643320363164722</v>
      </c>
      <c r="K8" s="244">
        <v>1.6861219195849546</v>
      </c>
      <c r="L8" s="20" t="s">
        <v>5</v>
      </c>
    </row>
    <row r="9" spans="1:12" s="37" customFormat="1" ht="20.100000000000001" customHeight="1" thickBot="1">
      <c r="A9" s="17" t="s">
        <v>6</v>
      </c>
      <c r="B9" s="241">
        <f>EMPLOII1!D79</f>
        <v>1195</v>
      </c>
      <c r="C9" s="242">
        <v>9.7907949790794984</v>
      </c>
      <c r="D9" s="242">
        <v>24.184100418410043</v>
      </c>
      <c r="E9" s="242">
        <v>28.284518828451883</v>
      </c>
      <c r="F9" s="242">
        <v>15.81589958158996</v>
      </c>
      <c r="G9" s="242">
        <v>7.7824267782426775</v>
      </c>
      <c r="H9" s="242">
        <v>4.3514644351464433</v>
      </c>
      <c r="I9" s="242">
        <v>3.8493723849372383</v>
      </c>
      <c r="J9" s="242">
        <v>4.6861924686192467</v>
      </c>
      <c r="K9" s="242">
        <v>1.2552301255230125</v>
      </c>
      <c r="L9" s="18" t="s">
        <v>7</v>
      </c>
    </row>
    <row r="10" spans="1:12" s="37" customFormat="1" ht="20.100000000000001" customHeight="1" thickBot="1">
      <c r="A10" s="19" t="s">
        <v>8</v>
      </c>
      <c r="B10" s="243">
        <f>EMPLOII1!D80</f>
        <v>5647</v>
      </c>
      <c r="C10" s="244">
        <v>6.7976633032395126</v>
      </c>
      <c r="D10" s="244">
        <v>24.057355284121083</v>
      </c>
      <c r="E10" s="244">
        <v>30.607187112763317</v>
      </c>
      <c r="F10" s="244">
        <v>19.543281996813594</v>
      </c>
      <c r="G10" s="244">
        <v>8.7095061072756241</v>
      </c>
      <c r="H10" s="244">
        <v>4.2662418127102146</v>
      </c>
      <c r="I10" s="244">
        <v>2.4606124977872188</v>
      </c>
      <c r="J10" s="244">
        <v>2.8146574614976103</v>
      </c>
      <c r="K10" s="244">
        <v>0.74349442379182151</v>
      </c>
      <c r="L10" s="20" t="s">
        <v>9</v>
      </c>
    </row>
    <row r="11" spans="1:12" s="37" customFormat="1" ht="20.100000000000001" customHeight="1" thickBot="1">
      <c r="A11" s="17" t="s">
        <v>10</v>
      </c>
      <c r="B11" s="241">
        <f>EMPLOII1!D81</f>
        <v>4914</v>
      </c>
      <c r="C11" s="242">
        <v>8.7726440056991652</v>
      </c>
      <c r="D11" s="242">
        <v>24.608182373295339</v>
      </c>
      <c r="E11" s="242">
        <v>29.228577244046406</v>
      </c>
      <c r="F11" s="242">
        <v>18.766537756971299</v>
      </c>
      <c r="G11" s="242">
        <v>7.7142275595359262</v>
      </c>
      <c r="H11" s="242">
        <v>3.9894158355383671</v>
      </c>
      <c r="I11" s="242">
        <v>2.3610828414410747</v>
      </c>
      <c r="J11" s="242">
        <v>3.6230409118664761</v>
      </c>
      <c r="K11" s="242">
        <v>0.93629147160594339</v>
      </c>
      <c r="L11" s="21" t="s">
        <v>11</v>
      </c>
    </row>
    <row r="12" spans="1:12" s="74" customFormat="1" ht="20.100000000000001" customHeight="1" thickBot="1">
      <c r="A12" s="22" t="s">
        <v>12</v>
      </c>
      <c r="B12" s="245">
        <f>EMPLOII1!D82</f>
        <v>26252</v>
      </c>
      <c r="C12" s="246">
        <v>7.0179449079894844</v>
      </c>
      <c r="D12" s="246">
        <v>22.109193431630281</v>
      </c>
      <c r="E12" s="246">
        <v>30.860669790833239</v>
      </c>
      <c r="F12" s="246">
        <v>19.548900826761155</v>
      </c>
      <c r="G12" s="246">
        <v>8.6447975006667424</v>
      </c>
      <c r="H12" s="246">
        <v>4.5986207947574957</v>
      </c>
      <c r="I12" s="246">
        <v>2.9374785689793117</v>
      </c>
      <c r="J12" s="246">
        <v>3.3413342477235495</v>
      </c>
      <c r="K12" s="246">
        <v>0.94105993065874194</v>
      </c>
      <c r="L12" s="23" t="s">
        <v>13</v>
      </c>
    </row>
    <row r="13" spans="1:12" s="74" customFormat="1" ht="20.100000000000001" customHeight="1" thickBot="1">
      <c r="A13" s="24" t="s">
        <v>14</v>
      </c>
      <c r="B13" s="247">
        <f>EMPLOII1!D83</f>
        <v>573315</v>
      </c>
      <c r="C13" s="248">
        <v>8.2743975109975736</v>
      </c>
      <c r="D13" s="248">
        <v>22.024111774775292</v>
      </c>
      <c r="E13" s="248">
        <v>29.362166953711604</v>
      </c>
      <c r="F13" s="248">
        <v>17.977214390286889</v>
      </c>
      <c r="G13" s="248">
        <v>8.8774536234842891</v>
      </c>
      <c r="H13" s="248">
        <v>4.8042074331551738</v>
      </c>
      <c r="I13" s="248">
        <v>3.3255333888228709</v>
      </c>
      <c r="J13" s="248">
        <v>3.9987366532828696</v>
      </c>
      <c r="K13" s="248">
        <v>1.3561782714834378</v>
      </c>
      <c r="L13" s="25" t="s">
        <v>15</v>
      </c>
    </row>
    <row r="14" spans="1:12" s="74" customFormat="1" ht="20.100000000000001" customHeight="1" thickBot="1">
      <c r="A14" s="26"/>
      <c r="B14" s="253"/>
      <c r="C14" s="254"/>
      <c r="D14" s="254"/>
      <c r="E14" s="254"/>
      <c r="F14" s="254"/>
      <c r="G14" s="254"/>
      <c r="H14" s="254"/>
      <c r="I14" s="254"/>
      <c r="J14" s="254"/>
      <c r="K14" s="254"/>
      <c r="L14" s="29"/>
    </row>
    <row r="15" spans="1:12" s="74" customFormat="1" ht="20.100000000000001" customHeight="1" thickBot="1">
      <c r="A15" s="26"/>
      <c r="B15" s="253"/>
      <c r="C15" s="254"/>
      <c r="D15" s="254"/>
      <c r="E15" s="254"/>
      <c r="F15" s="254"/>
      <c r="G15" s="254"/>
      <c r="H15" s="254"/>
      <c r="I15" s="254"/>
      <c r="J15" s="254"/>
      <c r="K15" s="254"/>
      <c r="L15" s="29"/>
    </row>
    <row r="16" spans="1:12" ht="60" customHeight="1" thickBot="1">
      <c r="A16" s="519" t="s">
        <v>137</v>
      </c>
      <c r="B16" s="520"/>
      <c r="C16" s="520"/>
      <c r="D16" s="520"/>
      <c r="E16" s="520"/>
      <c r="F16" s="520"/>
      <c r="G16" s="520"/>
      <c r="H16" s="520"/>
      <c r="I16" s="520"/>
      <c r="J16" s="520"/>
      <c r="K16" s="520"/>
      <c r="L16" s="521"/>
    </row>
    <row r="17" spans="1:12" ht="30" customHeight="1" thickBot="1">
      <c r="A17" s="535" t="s">
        <v>97</v>
      </c>
      <c r="B17" s="536"/>
      <c r="C17" s="536"/>
      <c r="D17" s="536"/>
      <c r="E17" s="536"/>
      <c r="F17" s="536"/>
      <c r="G17" s="536"/>
      <c r="H17" s="536"/>
      <c r="I17" s="536"/>
      <c r="J17" s="536"/>
      <c r="K17" s="536"/>
      <c r="L17" s="537"/>
    </row>
    <row r="18" spans="1:12" ht="120" customHeight="1" thickBot="1">
      <c r="A18" s="105" t="s">
        <v>19</v>
      </c>
      <c r="B18" s="103" t="s">
        <v>124</v>
      </c>
      <c r="C18" s="103" t="s">
        <v>110</v>
      </c>
      <c r="D18" s="103" t="s">
        <v>111</v>
      </c>
      <c r="E18" s="103" t="s">
        <v>42</v>
      </c>
      <c r="F18" s="103" t="s">
        <v>43</v>
      </c>
      <c r="G18" s="103" t="s">
        <v>44</v>
      </c>
      <c r="H18" s="103" t="s">
        <v>45</v>
      </c>
      <c r="I18" s="103" t="s">
        <v>46</v>
      </c>
      <c r="J18" s="103" t="s">
        <v>125</v>
      </c>
      <c r="K18" s="103" t="s">
        <v>34</v>
      </c>
      <c r="L18" s="102" t="s">
        <v>72</v>
      </c>
    </row>
    <row r="19" spans="1:12" s="37" customFormat="1" ht="20.100000000000001" customHeight="1" thickBot="1">
      <c r="A19" s="17" t="s">
        <v>22</v>
      </c>
      <c r="B19" s="117">
        <f>EMPLOII1!D87</f>
        <v>1746</v>
      </c>
      <c r="C19" s="249">
        <v>4.4699140401146131</v>
      </c>
      <c r="D19" s="249">
        <v>19.255014326647565</v>
      </c>
      <c r="E19" s="249">
        <v>32.206303724928368</v>
      </c>
      <c r="F19" s="249">
        <v>20.573065902578797</v>
      </c>
      <c r="G19" s="249">
        <v>9.9140401146131811</v>
      </c>
      <c r="H19" s="249">
        <v>5.2148997134670489</v>
      </c>
      <c r="I19" s="249">
        <v>3.5530085959885391</v>
      </c>
      <c r="J19" s="249">
        <v>3.7249283667621778</v>
      </c>
      <c r="K19" s="249">
        <v>1.0888252148997135</v>
      </c>
      <c r="L19" s="18" t="s">
        <v>74</v>
      </c>
    </row>
    <row r="20" spans="1:12" s="37" customFormat="1" ht="20.100000000000001" customHeight="1" thickBot="1">
      <c r="A20" s="19" t="s">
        <v>0</v>
      </c>
      <c r="B20" s="119">
        <f>EMPLOII1!D88</f>
        <v>2809</v>
      </c>
      <c r="C20" s="250">
        <v>9.0099715099715105</v>
      </c>
      <c r="D20" s="250">
        <v>24.821937321937323</v>
      </c>
      <c r="E20" s="250">
        <v>28.703703703703702</v>
      </c>
      <c r="F20" s="250">
        <v>16.417378917378919</v>
      </c>
      <c r="G20" s="250">
        <v>7.9059829059829054</v>
      </c>
      <c r="H20" s="250">
        <v>4.4515669515669511</v>
      </c>
      <c r="I20" s="250">
        <v>3.2763532763532761</v>
      </c>
      <c r="J20" s="250">
        <v>3.9529914529914527</v>
      </c>
      <c r="K20" s="250">
        <v>1.4601139601139601</v>
      </c>
      <c r="L20" s="20" t="s">
        <v>1</v>
      </c>
    </row>
    <row r="21" spans="1:12" s="37" customFormat="1" ht="20.100000000000001" customHeight="1" thickBot="1">
      <c r="A21" s="17" t="s">
        <v>2</v>
      </c>
      <c r="B21" s="117">
        <f>EMPLOII1!D89</f>
        <v>2128</v>
      </c>
      <c r="C21" s="249">
        <v>10.244360902255639</v>
      </c>
      <c r="D21" s="249">
        <v>25.375939849624064</v>
      </c>
      <c r="E21" s="249">
        <v>27.584586466165412</v>
      </c>
      <c r="F21" s="249">
        <v>15.460526315789474</v>
      </c>
      <c r="G21" s="249">
        <v>6.6729323308270683</v>
      </c>
      <c r="H21" s="249">
        <v>4.5582706766917296</v>
      </c>
      <c r="I21" s="249">
        <v>3.1484962406015038</v>
      </c>
      <c r="J21" s="249">
        <v>5.4511278195488728</v>
      </c>
      <c r="K21" s="249">
        <v>1.5037593984962405</v>
      </c>
      <c r="L21" s="18" t="s">
        <v>3</v>
      </c>
    </row>
    <row r="22" spans="1:12" s="37" customFormat="1" ht="20.100000000000001" customHeight="1" thickBot="1">
      <c r="A22" s="19" t="s">
        <v>4</v>
      </c>
      <c r="B22" s="119">
        <f>EMPLOII1!D90</f>
        <v>418</v>
      </c>
      <c r="C22" s="250">
        <v>17.026378896882495</v>
      </c>
      <c r="D22" s="250">
        <v>29.01678657074341</v>
      </c>
      <c r="E22" s="250">
        <v>23.980815347721823</v>
      </c>
      <c r="F22" s="250">
        <v>11.750599520383693</v>
      </c>
      <c r="G22" s="250">
        <v>4.3165467625899279</v>
      </c>
      <c r="H22" s="250">
        <v>3.8369304556354922</v>
      </c>
      <c r="I22" s="250">
        <v>3.8369304556354922</v>
      </c>
      <c r="J22" s="250">
        <v>3.5971223021582732</v>
      </c>
      <c r="K22" s="250">
        <v>2.6378896882494005</v>
      </c>
      <c r="L22" s="20" t="s">
        <v>5</v>
      </c>
    </row>
    <row r="23" spans="1:12" s="37" customFormat="1" ht="20.100000000000001" customHeight="1" thickBot="1">
      <c r="A23" s="17" t="s">
        <v>6</v>
      </c>
      <c r="B23" s="117">
        <f>EMPLOII1!D91</f>
        <v>671</v>
      </c>
      <c r="C23" s="249">
        <v>10.863095238095237</v>
      </c>
      <c r="D23" s="249">
        <v>25.148809523809522</v>
      </c>
      <c r="E23" s="249">
        <v>27.083333333333332</v>
      </c>
      <c r="F23" s="249">
        <v>15.029761904761903</v>
      </c>
      <c r="G23" s="249">
        <v>7.1428571428571441</v>
      </c>
      <c r="H23" s="249">
        <v>3.4226190476190474</v>
      </c>
      <c r="I23" s="249">
        <v>3.8690476190476191</v>
      </c>
      <c r="J23" s="249">
        <v>5.8035714285714288</v>
      </c>
      <c r="K23" s="249">
        <v>1.6369047619047621</v>
      </c>
      <c r="L23" s="18" t="s">
        <v>7</v>
      </c>
    </row>
    <row r="24" spans="1:12" s="37" customFormat="1" ht="20.100000000000001" customHeight="1" thickBot="1">
      <c r="A24" s="19" t="s">
        <v>8</v>
      </c>
      <c r="B24" s="119">
        <f>EMPLOII1!D92</f>
        <v>3139</v>
      </c>
      <c r="C24" s="250">
        <v>7.8368907295316976</v>
      </c>
      <c r="D24" s="250">
        <v>26.059254539662312</v>
      </c>
      <c r="E24" s="250">
        <v>27.715833067856003</v>
      </c>
      <c r="F24" s="250">
        <v>17.967505575023893</v>
      </c>
      <c r="G24" s="250">
        <v>8.5696081554635235</v>
      </c>
      <c r="H24" s="250">
        <v>4.2051608792609114</v>
      </c>
      <c r="I24" s="250">
        <v>2.6760114686205796</v>
      </c>
      <c r="J24" s="250">
        <v>3.8865880853775083</v>
      </c>
      <c r="K24" s="250">
        <v>1.0831474992035681</v>
      </c>
      <c r="L24" s="20" t="s">
        <v>9</v>
      </c>
    </row>
    <row r="25" spans="1:12" s="37" customFormat="1" ht="20.100000000000001" customHeight="1" thickBot="1">
      <c r="A25" s="17" t="s">
        <v>10</v>
      </c>
      <c r="B25" s="117">
        <f>EMPLOII1!D93</f>
        <v>2675</v>
      </c>
      <c r="C25" s="249">
        <v>11.065420560747663</v>
      </c>
      <c r="D25" s="249">
        <v>26.093457943925237</v>
      </c>
      <c r="E25" s="249">
        <v>26.504672897196262</v>
      </c>
      <c r="F25" s="249">
        <v>16.897196261682243</v>
      </c>
      <c r="G25" s="249">
        <v>6.7663551401869162</v>
      </c>
      <c r="H25" s="249">
        <v>4.0747663551401869</v>
      </c>
      <c r="I25" s="249">
        <v>2.3177570093457942</v>
      </c>
      <c r="J25" s="249">
        <v>4.8224299065420553</v>
      </c>
      <c r="K25" s="249">
        <v>1.4579439252336448</v>
      </c>
      <c r="L25" s="21" t="s">
        <v>11</v>
      </c>
    </row>
    <row r="26" spans="1:12" s="74" customFormat="1" ht="20.100000000000001" customHeight="1" thickBot="1">
      <c r="A26" s="22" t="s">
        <v>12</v>
      </c>
      <c r="B26" s="121">
        <f>EMPLOII1!D94</f>
        <v>13586</v>
      </c>
      <c r="C26" s="251">
        <v>9.0915783274440525</v>
      </c>
      <c r="D26" s="251">
        <v>24.874852767962309</v>
      </c>
      <c r="E26" s="251">
        <v>28.091872791519435</v>
      </c>
      <c r="F26" s="251">
        <v>17.042108362779739</v>
      </c>
      <c r="G26" s="251">
        <v>7.7517667844522968</v>
      </c>
      <c r="H26" s="251">
        <v>4.3654299175500588</v>
      </c>
      <c r="I26" s="251">
        <v>3.0108951707891638</v>
      </c>
      <c r="J26" s="251">
        <v>4.3948763250883394</v>
      </c>
      <c r="K26" s="251">
        <v>1.3766195524146054</v>
      </c>
      <c r="L26" s="23" t="s">
        <v>13</v>
      </c>
    </row>
    <row r="27" spans="1:12" s="89" customFormat="1" ht="20.100000000000001" customHeight="1" thickBot="1">
      <c r="A27" s="24" t="s">
        <v>14</v>
      </c>
      <c r="B27" s="123">
        <f>EMPLOII1!D95</f>
        <v>306143</v>
      </c>
      <c r="C27" s="252">
        <v>10.350225324588321</v>
      </c>
      <c r="D27" s="252">
        <v>23.887020715483182</v>
      </c>
      <c r="E27" s="252">
        <v>26.233729734675805</v>
      </c>
      <c r="F27" s="252">
        <v>15.541350901788546</v>
      </c>
      <c r="G27" s="252">
        <v>8.1237765642820499</v>
      </c>
      <c r="H27" s="252">
        <v>4.8519132165370928</v>
      </c>
      <c r="I27" s="252">
        <v>3.73656467420254</v>
      </c>
      <c r="J27" s="252">
        <v>5.3548494622601739</v>
      </c>
      <c r="K27" s="252">
        <v>1.9205694061822924</v>
      </c>
      <c r="L27" s="25" t="s">
        <v>15</v>
      </c>
    </row>
    <row r="28" spans="1:12" s="89" customFormat="1" ht="20.100000000000001" customHeight="1" thickBot="1">
      <c r="A28" s="26"/>
      <c r="B28" s="255"/>
      <c r="C28" s="256"/>
      <c r="D28" s="256"/>
      <c r="E28" s="256"/>
      <c r="F28" s="256"/>
      <c r="G28" s="256"/>
      <c r="H28" s="256"/>
      <c r="I28" s="256"/>
      <c r="J28" s="256"/>
      <c r="K28" s="256"/>
      <c r="L28" s="29"/>
    </row>
    <row r="29" spans="1:12" s="89" customFormat="1" ht="20.100000000000001" customHeight="1" thickBot="1">
      <c r="A29" s="26"/>
      <c r="B29" s="255"/>
      <c r="C29" s="256"/>
      <c r="D29" s="256"/>
      <c r="E29" s="256"/>
      <c r="F29" s="256"/>
      <c r="G29" s="256"/>
      <c r="H29" s="256"/>
      <c r="I29" s="256"/>
      <c r="J29" s="256"/>
      <c r="K29" s="256"/>
      <c r="L29" s="29"/>
    </row>
    <row r="30" spans="1:12" s="37" customFormat="1" ht="60" customHeight="1" thickBot="1">
      <c r="A30" s="519" t="s">
        <v>137</v>
      </c>
      <c r="B30" s="520"/>
      <c r="C30" s="520"/>
      <c r="D30" s="520"/>
      <c r="E30" s="520"/>
      <c r="F30" s="520"/>
      <c r="G30" s="520"/>
      <c r="H30" s="520"/>
      <c r="I30" s="520"/>
      <c r="J30" s="520"/>
      <c r="K30" s="520"/>
      <c r="L30" s="521"/>
    </row>
    <row r="31" spans="1:12" ht="30" customHeight="1" thickBot="1">
      <c r="A31" s="535" t="s">
        <v>98</v>
      </c>
      <c r="B31" s="536"/>
      <c r="C31" s="536"/>
      <c r="D31" s="536"/>
      <c r="E31" s="536"/>
      <c r="F31" s="536"/>
      <c r="G31" s="536"/>
      <c r="H31" s="536"/>
      <c r="I31" s="536"/>
      <c r="J31" s="536"/>
      <c r="K31" s="536"/>
      <c r="L31" s="537"/>
    </row>
    <row r="32" spans="1:12" ht="120" customHeight="1" thickBot="1">
      <c r="A32" s="105" t="s">
        <v>19</v>
      </c>
      <c r="B32" s="103" t="s">
        <v>124</v>
      </c>
      <c r="C32" s="103" t="s">
        <v>110</v>
      </c>
      <c r="D32" s="103" t="s">
        <v>111</v>
      </c>
      <c r="E32" s="103" t="s">
        <v>42</v>
      </c>
      <c r="F32" s="103" t="s">
        <v>43</v>
      </c>
      <c r="G32" s="103" t="s">
        <v>44</v>
      </c>
      <c r="H32" s="103" t="s">
        <v>45</v>
      </c>
      <c r="I32" s="103" t="s">
        <v>46</v>
      </c>
      <c r="J32" s="103" t="s">
        <v>125</v>
      </c>
      <c r="K32" s="103" t="s">
        <v>34</v>
      </c>
      <c r="L32" s="102" t="s">
        <v>72</v>
      </c>
    </row>
    <row r="33" spans="1:12" s="37" customFormat="1" ht="20.100000000000001" customHeight="1" thickBot="1">
      <c r="A33" s="17" t="s">
        <v>22</v>
      </c>
      <c r="B33" s="125">
        <f>EMPLOII1!D100</f>
        <v>1918</v>
      </c>
      <c r="C33" s="118">
        <v>2.1897810218978102</v>
      </c>
      <c r="D33" s="118">
        <v>13.660062565172055</v>
      </c>
      <c r="E33" s="118">
        <v>34.880083420229404</v>
      </c>
      <c r="F33" s="118">
        <v>24.817518248175183</v>
      </c>
      <c r="G33" s="118">
        <v>11.574556830031282</v>
      </c>
      <c r="H33" s="118">
        <v>5.995828988529718</v>
      </c>
      <c r="I33" s="118">
        <v>3.8060479666319083</v>
      </c>
      <c r="J33" s="118">
        <v>2.7111574556830029</v>
      </c>
      <c r="K33" s="118">
        <v>0.36496350364963503</v>
      </c>
      <c r="L33" s="21" t="s">
        <v>74</v>
      </c>
    </row>
    <row r="34" spans="1:12" s="37" customFormat="1" ht="20.100000000000001" customHeight="1" thickBot="1">
      <c r="A34" s="19" t="s">
        <v>0</v>
      </c>
      <c r="B34" s="126">
        <f>EMPLOII1!D101</f>
        <v>2920</v>
      </c>
      <c r="C34" s="120">
        <v>4.1109969167523124</v>
      </c>
      <c r="D34" s="120">
        <v>17.574511819116136</v>
      </c>
      <c r="E34" s="120">
        <v>34.874957177115448</v>
      </c>
      <c r="F34" s="120">
        <v>23.466940733127782</v>
      </c>
      <c r="G34" s="120">
        <v>8.9414182939362803</v>
      </c>
      <c r="H34" s="120">
        <v>5.5155875299760195</v>
      </c>
      <c r="I34" s="120">
        <v>2.6378896882494005</v>
      </c>
      <c r="J34" s="120">
        <v>2.2267899965741691</v>
      </c>
      <c r="K34" s="120">
        <v>0.65090784515244948</v>
      </c>
      <c r="L34" s="30" t="s">
        <v>1</v>
      </c>
    </row>
    <row r="35" spans="1:12" s="37" customFormat="1" ht="20.100000000000001" customHeight="1" thickBot="1">
      <c r="A35" s="17" t="s">
        <v>2</v>
      </c>
      <c r="B35" s="125">
        <f>EMPLOII1!D102</f>
        <v>2201</v>
      </c>
      <c r="C35" s="118">
        <v>4.134484325306679</v>
      </c>
      <c r="D35" s="118">
        <v>17.446615174920492</v>
      </c>
      <c r="E35" s="118">
        <v>33.257610177192184</v>
      </c>
      <c r="F35" s="118">
        <v>22.853248523398456</v>
      </c>
      <c r="G35" s="118">
        <v>11.222171740118128</v>
      </c>
      <c r="H35" s="118">
        <v>4.634257155838255</v>
      </c>
      <c r="I35" s="118">
        <v>3.316674238982281</v>
      </c>
      <c r="J35" s="118">
        <v>2.544298046342572</v>
      </c>
      <c r="K35" s="118">
        <v>0.59064061790095412</v>
      </c>
      <c r="L35" s="21" t="s">
        <v>3</v>
      </c>
    </row>
    <row r="36" spans="1:12" s="37" customFormat="1" ht="20.100000000000001" customHeight="1" thickBot="1">
      <c r="A36" s="19" t="s">
        <v>4</v>
      </c>
      <c r="B36" s="126">
        <f>EMPLOII1!D103</f>
        <v>356</v>
      </c>
      <c r="C36" s="120">
        <v>10.451977401129943</v>
      </c>
      <c r="D36" s="120">
        <v>26.271186440677962</v>
      </c>
      <c r="E36" s="120">
        <v>34.745762711864408</v>
      </c>
      <c r="F36" s="120">
        <v>15.254237288135593</v>
      </c>
      <c r="G36" s="120">
        <v>5.6497175141242941</v>
      </c>
      <c r="H36" s="120">
        <v>3.1073446327683616</v>
      </c>
      <c r="I36" s="120">
        <v>2.8248587570621471</v>
      </c>
      <c r="J36" s="120">
        <v>1.1299435028248588</v>
      </c>
      <c r="K36" s="120">
        <v>0.56497175141242939</v>
      </c>
      <c r="L36" s="30" t="s">
        <v>5</v>
      </c>
    </row>
    <row r="37" spans="1:12" s="37" customFormat="1" ht="20.100000000000001" customHeight="1" thickBot="1">
      <c r="A37" s="17" t="s">
        <v>6</v>
      </c>
      <c r="B37" s="125">
        <f>EMPLOII1!D104</f>
        <v>524</v>
      </c>
      <c r="C37" s="118">
        <v>8.413001912045889</v>
      </c>
      <c r="D37" s="118">
        <v>22.94455066921606</v>
      </c>
      <c r="E37" s="118">
        <v>29.827915869980881</v>
      </c>
      <c r="F37" s="118">
        <v>16.826003824091778</v>
      </c>
      <c r="G37" s="118">
        <v>8.6042065009560229</v>
      </c>
      <c r="H37" s="118">
        <v>5.5449330783938811</v>
      </c>
      <c r="I37" s="118">
        <v>3.8240917782026771</v>
      </c>
      <c r="J37" s="118">
        <v>3.2504780114722758</v>
      </c>
      <c r="K37" s="118">
        <v>0.76481835564053535</v>
      </c>
      <c r="L37" s="21" t="s">
        <v>7</v>
      </c>
    </row>
    <row r="38" spans="1:12" s="37" customFormat="1" ht="20.100000000000001" customHeight="1" thickBot="1">
      <c r="A38" s="19" t="s">
        <v>8</v>
      </c>
      <c r="B38" s="126">
        <f>EMPLOII1!D105</f>
        <v>2508</v>
      </c>
      <c r="C38" s="120">
        <v>5.4980079681274896</v>
      </c>
      <c r="D38" s="120">
        <v>21.553784860557769</v>
      </c>
      <c r="E38" s="120">
        <v>34.223107569721115</v>
      </c>
      <c r="F38" s="120">
        <v>21.513944223107568</v>
      </c>
      <c r="G38" s="120">
        <v>8.8844621513944215</v>
      </c>
      <c r="H38" s="120">
        <v>4.3426294820717128</v>
      </c>
      <c r="I38" s="120">
        <v>2.191235059760956</v>
      </c>
      <c r="J38" s="120">
        <v>1.4741035856573708</v>
      </c>
      <c r="K38" s="120">
        <v>0.31872509960159362</v>
      </c>
      <c r="L38" s="30" t="s">
        <v>9</v>
      </c>
    </row>
    <row r="39" spans="1:12" s="37" customFormat="1" ht="20.100000000000001" customHeight="1" thickBot="1">
      <c r="A39" s="17" t="s">
        <v>10</v>
      </c>
      <c r="B39" s="125">
        <f>EMPLOII1!D106</f>
        <v>2239</v>
      </c>
      <c r="C39" s="118">
        <v>6.032171581769437</v>
      </c>
      <c r="D39" s="118">
        <v>22.832886505808759</v>
      </c>
      <c r="E39" s="118">
        <v>32.484361036639854</v>
      </c>
      <c r="F39" s="118">
        <v>21.000893655049151</v>
      </c>
      <c r="G39" s="118">
        <v>8.8471849865951739</v>
      </c>
      <c r="H39" s="118">
        <v>3.8873994638069704</v>
      </c>
      <c r="I39" s="118">
        <v>2.4128686327077746</v>
      </c>
      <c r="J39" s="118">
        <v>2.1894548704200179</v>
      </c>
      <c r="K39" s="118">
        <v>0.3127792672028597</v>
      </c>
      <c r="L39" s="21" t="s">
        <v>11</v>
      </c>
    </row>
    <row r="40" spans="1:12" s="74" customFormat="1" ht="20.100000000000001" customHeight="1" thickBot="1">
      <c r="A40" s="22" t="s">
        <v>12</v>
      </c>
      <c r="B40" s="127">
        <f>EMPLOII1!D107</f>
        <v>12666</v>
      </c>
      <c r="C40" s="122">
        <v>4.7934928531943459</v>
      </c>
      <c r="D40" s="122">
        <v>19.142383321487799</v>
      </c>
      <c r="E40" s="122">
        <v>33.830845771144276</v>
      </c>
      <c r="F40" s="122">
        <v>22.238016267867014</v>
      </c>
      <c r="G40" s="122">
        <v>9.6027797520334826</v>
      </c>
      <c r="H40" s="122">
        <v>4.8487720129511178</v>
      </c>
      <c r="I40" s="122">
        <v>2.8587222617073365</v>
      </c>
      <c r="J40" s="122">
        <v>2.211166390270868</v>
      </c>
      <c r="K40" s="122">
        <v>0.47382136934375735</v>
      </c>
      <c r="L40" s="23" t="s">
        <v>13</v>
      </c>
    </row>
    <row r="41" spans="1:12" s="74" customFormat="1" ht="20.100000000000001" customHeight="1" thickBot="1">
      <c r="A41" s="24" t="s">
        <v>14</v>
      </c>
      <c r="B41" s="128">
        <f>EMPLOII1!D108</f>
        <v>267172</v>
      </c>
      <c r="C41" s="124">
        <v>5.8960303731494168</v>
      </c>
      <c r="D41" s="124">
        <v>19.88969514523847</v>
      </c>
      <c r="E41" s="124">
        <v>32.946554939006582</v>
      </c>
      <c r="F41" s="124">
        <v>20.768090220834363</v>
      </c>
      <c r="G41" s="124">
        <v>9.7409745467616204</v>
      </c>
      <c r="H41" s="124">
        <v>4.7495488209436942</v>
      </c>
      <c r="I41" s="124">
        <v>2.8545967844599707</v>
      </c>
      <c r="J41" s="124">
        <v>2.4449786204779129</v>
      </c>
      <c r="K41" s="124">
        <v>0.70953054912797009</v>
      </c>
      <c r="L41" s="25" t="s">
        <v>15</v>
      </c>
    </row>
    <row r="42" spans="1:12" ht="19.5" thickBot="1"/>
    <row r="43" spans="1:12" ht="60" customHeight="1" thickBot="1">
      <c r="A43" s="519" t="s">
        <v>137</v>
      </c>
      <c r="B43" s="520"/>
      <c r="C43" s="520"/>
      <c r="D43" s="520"/>
      <c r="E43" s="520"/>
      <c r="F43" s="520"/>
      <c r="G43" s="520"/>
      <c r="H43" s="520"/>
      <c r="I43" s="520"/>
      <c r="J43" s="520"/>
      <c r="K43" s="520"/>
      <c r="L43" s="521"/>
    </row>
    <row r="44" spans="1:12" ht="30" customHeight="1" thickBot="1">
      <c r="A44" s="535" t="s">
        <v>91</v>
      </c>
      <c r="B44" s="536"/>
      <c r="C44" s="536"/>
      <c r="D44" s="536"/>
      <c r="E44" s="536"/>
      <c r="F44" s="536"/>
      <c r="G44" s="536"/>
      <c r="H44" s="536"/>
      <c r="I44" s="536"/>
      <c r="J44" s="536"/>
      <c r="K44" s="536"/>
      <c r="L44" s="537"/>
    </row>
    <row r="45" spans="1:12" ht="120" customHeight="1" thickBot="1">
      <c r="A45" s="105" t="s">
        <v>19</v>
      </c>
      <c r="B45" s="103" t="s">
        <v>124</v>
      </c>
      <c r="C45" s="103" t="s">
        <v>110</v>
      </c>
      <c r="D45" s="103" t="s">
        <v>111</v>
      </c>
      <c r="E45" s="103" t="s">
        <v>42</v>
      </c>
      <c r="F45" s="103" t="s">
        <v>43</v>
      </c>
      <c r="G45" s="103" t="s">
        <v>44</v>
      </c>
      <c r="H45" s="103" t="s">
        <v>45</v>
      </c>
      <c r="I45" s="103" t="s">
        <v>46</v>
      </c>
      <c r="J45" s="103" t="s">
        <v>125</v>
      </c>
      <c r="K45" s="103" t="s">
        <v>34</v>
      </c>
      <c r="L45" s="102" t="s">
        <v>72</v>
      </c>
    </row>
    <row r="46" spans="1:12" s="37" customFormat="1" ht="20.100000000000001" customHeight="1" thickBot="1">
      <c r="A46" s="17" t="s">
        <v>22</v>
      </c>
      <c r="B46" s="117">
        <f>EMPLOII1!D112</f>
        <v>3664</v>
      </c>
      <c r="C46" s="118">
        <v>3.276003276003276</v>
      </c>
      <c r="D46" s="118">
        <v>16.325416325416324</v>
      </c>
      <c r="E46" s="118">
        <v>33.606333606333607</v>
      </c>
      <c r="F46" s="118">
        <v>22.795522795522796</v>
      </c>
      <c r="G46" s="118">
        <v>10.783510783510783</v>
      </c>
      <c r="H46" s="118">
        <v>5.623805623805624</v>
      </c>
      <c r="I46" s="118">
        <v>3.6855036855036856</v>
      </c>
      <c r="J46" s="118">
        <v>3.1941031941031941</v>
      </c>
      <c r="K46" s="118">
        <v>0.70980070980070975</v>
      </c>
      <c r="L46" s="18" t="s">
        <v>74</v>
      </c>
    </row>
    <row r="47" spans="1:12" s="37" customFormat="1" ht="20.100000000000001" customHeight="1" thickBot="1">
      <c r="A47" s="19" t="s">
        <v>0</v>
      </c>
      <c r="B47" s="119">
        <f>EMPLOII1!D113</f>
        <v>5729</v>
      </c>
      <c r="C47" s="120">
        <v>6.5130085559629816</v>
      </c>
      <c r="D47" s="120">
        <v>21.12799022175659</v>
      </c>
      <c r="E47" s="120">
        <v>31.849135673127293</v>
      </c>
      <c r="F47" s="120">
        <v>20.010476689366161</v>
      </c>
      <c r="G47" s="120">
        <v>8.4337349397590362</v>
      </c>
      <c r="H47" s="120">
        <v>4.9938885978697396</v>
      </c>
      <c r="I47" s="120">
        <v>2.9509341714684827</v>
      </c>
      <c r="J47" s="120">
        <v>3.0731622140736858</v>
      </c>
      <c r="K47" s="120">
        <v>1.0476689366160294</v>
      </c>
      <c r="L47" s="20" t="s">
        <v>1</v>
      </c>
    </row>
    <row r="48" spans="1:12" s="37" customFormat="1" ht="20.100000000000001" customHeight="1" thickBot="1">
      <c r="A48" s="17" t="s">
        <v>2</v>
      </c>
      <c r="B48" s="117">
        <f>EMPLOII1!D114</f>
        <v>3821</v>
      </c>
      <c r="C48" s="118">
        <v>6.8568437581784885</v>
      </c>
      <c r="D48" s="118">
        <v>21.041612143417954</v>
      </c>
      <c r="E48" s="118">
        <v>30.829625752420831</v>
      </c>
      <c r="F48" s="118">
        <v>19.680711855535201</v>
      </c>
      <c r="G48" s="118">
        <v>9.0028788275320597</v>
      </c>
      <c r="H48" s="118">
        <v>4.6584663700601938</v>
      </c>
      <c r="I48" s="118">
        <v>3.166710285265637</v>
      </c>
      <c r="J48" s="118">
        <v>3.7686469510599321</v>
      </c>
      <c r="K48" s="118">
        <v>0.99450405652970419</v>
      </c>
      <c r="L48" s="18" t="s">
        <v>3</v>
      </c>
    </row>
    <row r="49" spans="1:12" s="37" customFormat="1" ht="20.100000000000001" customHeight="1" thickBot="1">
      <c r="A49" s="19" t="s">
        <v>4</v>
      </c>
      <c r="B49" s="119">
        <f>EMPLOII1!D115</f>
        <v>576</v>
      </c>
      <c r="C49" s="120">
        <v>13.565217391304349</v>
      </c>
      <c r="D49" s="120">
        <v>26.608695652173914</v>
      </c>
      <c r="E49" s="120">
        <v>30.782608695652176</v>
      </c>
      <c r="F49" s="120">
        <v>13.391304347826088</v>
      </c>
      <c r="G49" s="120">
        <v>4.6956521739130439</v>
      </c>
      <c r="H49" s="120">
        <v>3.8260869565217388</v>
      </c>
      <c r="I49" s="120">
        <v>3.4782608695652173</v>
      </c>
      <c r="J49" s="120">
        <v>1.9130434782608694</v>
      </c>
      <c r="K49" s="120">
        <v>1.7391304347826086</v>
      </c>
      <c r="L49" s="20" t="s">
        <v>5</v>
      </c>
    </row>
    <row r="50" spans="1:12" s="37" customFormat="1" ht="20.100000000000001" customHeight="1" thickBot="1">
      <c r="A50" s="17" t="s">
        <v>6</v>
      </c>
      <c r="B50" s="117">
        <f>EMPLOII1!D116</f>
        <v>681</v>
      </c>
      <c r="C50" s="118">
        <v>8.7976539589442808</v>
      </c>
      <c r="D50" s="118">
        <v>22.873900293255133</v>
      </c>
      <c r="E50" s="118">
        <v>27.419354838709676</v>
      </c>
      <c r="F50" s="118">
        <v>16.862170087976541</v>
      </c>
      <c r="G50" s="118">
        <v>7.478005865102638</v>
      </c>
      <c r="H50" s="118">
        <v>5.4252199413489732</v>
      </c>
      <c r="I50" s="118">
        <v>4.5454545454545459</v>
      </c>
      <c r="J50" s="118">
        <v>4.9853372434017595</v>
      </c>
      <c r="K50" s="118">
        <v>1.6129032258064515</v>
      </c>
      <c r="L50" s="18" t="s">
        <v>7</v>
      </c>
    </row>
    <row r="51" spans="1:12" s="37" customFormat="1" ht="20.100000000000001" customHeight="1" thickBot="1">
      <c r="A51" s="19" t="s">
        <v>8</v>
      </c>
      <c r="B51" s="119">
        <f>EMPLOII1!D117</f>
        <v>5647</v>
      </c>
      <c r="C51" s="120">
        <v>6.7976633032395126</v>
      </c>
      <c r="D51" s="120">
        <v>24.057355284121083</v>
      </c>
      <c r="E51" s="120">
        <v>30.607187112763317</v>
      </c>
      <c r="F51" s="120">
        <v>19.543281996813594</v>
      </c>
      <c r="G51" s="120">
        <v>8.7095061072756241</v>
      </c>
      <c r="H51" s="120">
        <v>4.2662418127102146</v>
      </c>
      <c r="I51" s="120">
        <v>2.4606124977872188</v>
      </c>
      <c r="J51" s="120">
        <v>2.8146574614976103</v>
      </c>
      <c r="K51" s="120">
        <v>0.74349442379182151</v>
      </c>
      <c r="L51" s="30" t="s">
        <v>9</v>
      </c>
    </row>
    <row r="52" spans="1:12" s="37" customFormat="1" ht="20.100000000000001" customHeight="1" thickBot="1">
      <c r="A52" s="17" t="s">
        <v>10</v>
      </c>
      <c r="B52" s="117">
        <f>EMPLOII1!D118</f>
        <v>3661</v>
      </c>
      <c r="C52" s="118">
        <v>9.6994535519125691</v>
      </c>
      <c r="D52" s="118">
        <v>25.601092896174858</v>
      </c>
      <c r="E52" s="118">
        <v>28.387978142076502</v>
      </c>
      <c r="F52" s="118">
        <v>17.814207650273225</v>
      </c>
      <c r="G52" s="118">
        <v>7.4043715846994544</v>
      </c>
      <c r="H52" s="118">
        <v>4.0163934426229506</v>
      </c>
      <c r="I52" s="118">
        <v>2.3497267759562841</v>
      </c>
      <c r="J52" s="118">
        <v>3.7431693989071038</v>
      </c>
      <c r="K52" s="118">
        <v>0.98360655737704905</v>
      </c>
      <c r="L52" s="21" t="s">
        <v>11</v>
      </c>
    </row>
    <row r="53" spans="1:12" s="74" customFormat="1" ht="20.100000000000001" customHeight="1" thickBot="1">
      <c r="A53" s="22" t="s">
        <v>12</v>
      </c>
      <c r="B53" s="121">
        <f>EMPLOII1!D119</f>
        <v>23779</v>
      </c>
      <c r="C53" s="122">
        <v>6.8637759179038564</v>
      </c>
      <c r="D53" s="122">
        <v>21.941371914034573</v>
      </c>
      <c r="E53" s="122">
        <v>30.975312276569795</v>
      </c>
      <c r="F53" s="122">
        <v>19.687092568448502</v>
      </c>
      <c r="G53" s="122">
        <v>8.6764520334777302</v>
      </c>
      <c r="H53" s="122">
        <v>4.6978172183202256</v>
      </c>
      <c r="I53" s="122">
        <v>2.9482272784623795</v>
      </c>
      <c r="J53" s="122">
        <v>3.2720696471379909</v>
      </c>
      <c r="K53" s="122">
        <v>0.93788114564495095</v>
      </c>
      <c r="L53" s="23" t="s">
        <v>13</v>
      </c>
    </row>
    <row r="54" spans="1:12" s="74" customFormat="1" ht="20.100000000000001" customHeight="1" thickBot="1">
      <c r="A54" s="24" t="s">
        <v>14</v>
      </c>
      <c r="B54" s="123">
        <f>EMPLOII1!D120</f>
        <v>401264</v>
      </c>
      <c r="C54" s="124">
        <v>6.7016656944714494</v>
      </c>
      <c r="D54" s="124">
        <v>21.799358849718562</v>
      </c>
      <c r="E54" s="124">
        <v>31.087811663351232</v>
      </c>
      <c r="F54" s="124">
        <v>19.104633133410111</v>
      </c>
      <c r="G54" s="124">
        <v>8.9855766114758922</v>
      </c>
      <c r="H54" s="124">
        <v>4.7216281029230673</v>
      </c>
      <c r="I54" s="124">
        <v>3.0960678442692831</v>
      </c>
      <c r="J54" s="124">
        <v>3.4263649371563045</v>
      </c>
      <c r="K54" s="124">
        <v>1.0768931632240986</v>
      </c>
      <c r="L54" s="25" t="s">
        <v>15</v>
      </c>
    </row>
    <row r="55" spans="1:12" s="8" customFormat="1" ht="21.6" customHeight="1">
      <c r="A55" s="15"/>
      <c r="B55" s="15"/>
      <c r="C55" s="15"/>
      <c r="D55" s="15"/>
      <c r="E55" s="15"/>
      <c r="F55" s="15"/>
      <c r="G55" s="15"/>
      <c r="H55" s="15"/>
      <c r="I55" s="15"/>
      <c r="J55" s="15"/>
      <c r="K55" s="15"/>
      <c r="L55" s="15"/>
    </row>
    <row r="56" spans="1:12" s="8" customFormat="1" ht="21.6" customHeight="1" thickBot="1">
      <c r="A56" s="15"/>
      <c r="B56" s="15"/>
      <c r="C56" s="15"/>
      <c r="D56" s="15"/>
      <c r="E56" s="15"/>
      <c r="F56" s="15"/>
      <c r="G56" s="15"/>
      <c r="H56" s="15"/>
      <c r="I56" s="15"/>
      <c r="J56" s="15"/>
      <c r="K56" s="15"/>
      <c r="L56" s="15"/>
    </row>
    <row r="57" spans="1:12" ht="60" customHeight="1" thickBot="1">
      <c r="A57" s="519" t="s">
        <v>137</v>
      </c>
      <c r="B57" s="520"/>
      <c r="C57" s="520"/>
      <c r="D57" s="520"/>
      <c r="E57" s="520"/>
      <c r="F57" s="520"/>
      <c r="G57" s="520"/>
      <c r="H57" s="520"/>
      <c r="I57" s="520"/>
      <c r="J57" s="520"/>
      <c r="K57" s="520"/>
      <c r="L57" s="521"/>
    </row>
    <row r="58" spans="1:12" ht="30" customHeight="1" thickBot="1">
      <c r="A58" s="535" t="s">
        <v>92</v>
      </c>
      <c r="B58" s="536"/>
      <c r="C58" s="536"/>
      <c r="D58" s="536"/>
      <c r="E58" s="536"/>
      <c r="F58" s="536"/>
      <c r="G58" s="536"/>
      <c r="H58" s="536"/>
      <c r="I58" s="536"/>
      <c r="J58" s="536"/>
      <c r="K58" s="536"/>
      <c r="L58" s="537"/>
    </row>
    <row r="59" spans="1:12" ht="120" customHeight="1" thickBot="1">
      <c r="A59" s="105" t="s">
        <v>19</v>
      </c>
      <c r="B59" s="103" t="s">
        <v>124</v>
      </c>
      <c r="C59" s="103" t="s">
        <v>110</v>
      </c>
      <c r="D59" s="103" t="s">
        <v>111</v>
      </c>
      <c r="E59" s="103" t="s">
        <v>42</v>
      </c>
      <c r="F59" s="103" t="s">
        <v>43</v>
      </c>
      <c r="G59" s="103" t="s">
        <v>44</v>
      </c>
      <c r="H59" s="103" t="s">
        <v>45</v>
      </c>
      <c r="I59" s="103" t="s">
        <v>46</v>
      </c>
      <c r="J59" s="103" t="s">
        <v>125</v>
      </c>
      <c r="K59" s="103" t="s">
        <v>34</v>
      </c>
      <c r="L59" s="102" t="s">
        <v>72</v>
      </c>
    </row>
    <row r="60" spans="1:12" s="37" customFormat="1" ht="20.100000000000001" customHeight="1" thickBot="1">
      <c r="A60" s="17" t="s">
        <v>22</v>
      </c>
      <c r="B60" s="117">
        <f>EMPLOII1!D125</f>
        <v>1746</v>
      </c>
      <c r="C60" s="118">
        <v>4.4699140401146131</v>
      </c>
      <c r="D60" s="118">
        <v>19.255014326647565</v>
      </c>
      <c r="E60" s="118">
        <v>32.206303724928368</v>
      </c>
      <c r="F60" s="118">
        <v>20.573065902578797</v>
      </c>
      <c r="G60" s="118">
        <v>9.9140401146131811</v>
      </c>
      <c r="H60" s="118">
        <v>5.2148997134670489</v>
      </c>
      <c r="I60" s="118">
        <v>3.5530085959885391</v>
      </c>
      <c r="J60" s="118">
        <v>3.7249283667621778</v>
      </c>
      <c r="K60" s="118">
        <v>1.0888252148997135</v>
      </c>
      <c r="L60" s="18" t="s">
        <v>74</v>
      </c>
    </row>
    <row r="61" spans="1:12" s="37" customFormat="1" ht="20.100000000000001" customHeight="1" thickBot="1">
      <c r="A61" s="19" t="s">
        <v>0</v>
      </c>
      <c r="B61" s="119">
        <f>EMPLOII1!D126</f>
        <v>2809</v>
      </c>
      <c r="C61" s="120">
        <v>9.0099715099715105</v>
      </c>
      <c r="D61" s="120">
        <v>24.821937321937323</v>
      </c>
      <c r="E61" s="120">
        <v>28.703703703703702</v>
      </c>
      <c r="F61" s="120">
        <v>16.417378917378919</v>
      </c>
      <c r="G61" s="120">
        <v>7.9059829059829054</v>
      </c>
      <c r="H61" s="120">
        <v>4.4515669515669511</v>
      </c>
      <c r="I61" s="120">
        <v>3.2763532763532761</v>
      </c>
      <c r="J61" s="120">
        <v>3.9529914529914527</v>
      </c>
      <c r="K61" s="120">
        <v>1.4601139601139601</v>
      </c>
      <c r="L61" s="20" t="s">
        <v>1</v>
      </c>
    </row>
    <row r="62" spans="1:12" s="37" customFormat="1" ht="20.100000000000001" customHeight="1" thickBot="1">
      <c r="A62" s="17" t="s">
        <v>2</v>
      </c>
      <c r="B62" s="117">
        <f>EMPLOII1!D127</f>
        <v>1864</v>
      </c>
      <c r="C62" s="118">
        <v>9.9785407725321882</v>
      </c>
      <c r="D62" s="118">
        <v>25.536480686695278</v>
      </c>
      <c r="E62" s="118">
        <v>28.057939914163089</v>
      </c>
      <c r="F62" s="118">
        <v>15.718884120171674</v>
      </c>
      <c r="G62" s="118">
        <v>6.5987124463519313</v>
      </c>
      <c r="H62" s="118">
        <v>4.3991416309012878</v>
      </c>
      <c r="I62" s="118">
        <v>3.1115879828326181</v>
      </c>
      <c r="J62" s="118">
        <v>5.203862660944206</v>
      </c>
      <c r="K62" s="118">
        <v>1.3948497854077253</v>
      </c>
      <c r="L62" s="18" t="s">
        <v>3</v>
      </c>
    </row>
    <row r="63" spans="1:12" s="37" customFormat="1" ht="20.100000000000001" customHeight="1" thickBot="1">
      <c r="A63" s="19" t="s">
        <v>4</v>
      </c>
      <c r="B63" s="119">
        <f>EMPLOII1!D128</f>
        <v>300</v>
      </c>
      <c r="C63" s="120">
        <v>17.666666666666668</v>
      </c>
      <c r="D63" s="120">
        <v>28.333333333333332</v>
      </c>
      <c r="E63" s="120">
        <v>25</v>
      </c>
      <c r="F63" s="120">
        <v>11</v>
      </c>
      <c r="G63" s="120">
        <v>4</v>
      </c>
      <c r="H63" s="120">
        <v>4.333333333333333</v>
      </c>
      <c r="I63" s="120">
        <v>4</v>
      </c>
      <c r="J63" s="120">
        <v>2.6666666666666665</v>
      </c>
      <c r="K63" s="120">
        <v>3</v>
      </c>
      <c r="L63" s="20" t="s">
        <v>5</v>
      </c>
    </row>
    <row r="64" spans="1:12" s="37" customFormat="1" ht="20.100000000000001" customHeight="1" thickBot="1">
      <c r="A64" s="17" t="s">
        <v>6</v>
      </c>
      <c r="B64" s="117">
        <f>EMPLOII1!D129</f>
        <v>372</v>
      </c>
      <c r="C64" s="118">
        <v>10.187667560321715</v>
      </c>
      <c r="D64" s="118">
        <v>23.860589812332439</v>
      </c>
      <c r="E64" s="118">
        <v>27.613941018766759</v>
      </c>
      <c r="F64" s="118">
        <v>15.281501340482572</v>
      </c>
      <c r="G64" s="118">
        <v>6.9705093833780163</v>
      </c>
      <c r="H64" s="118">
        <v>4.5576407506702417</v>
      </c>
      <c r="I64" s="118">
        <v>3.4852546916890081</v>
      </c>
      <c r="J64" s="118">
        <v>5.8981233243967823</v>
      </c>
      <c r="K64" s="118">
        <v>2.1447721179624666</v>
      </c>
      <c r="L64" s="18" t="s">
        <v>7</v>
      </c>
    </row>
    <row r="65" spans="1:12" s="37" customFormat="1" ht="20.100000000000001" customHeight="1" thickBot="1">
      <c r="A65" s="19" t="s">
        <v>8</v>
      </c>
      <c r="B65" s="119">
        <f>EMPLOII1!D130</f>
        <v>3139</v>
      </c>
      <c r="C65" s="120">
        <v>7.8368907295316976</v>
      </c>
      <c r="D65" s="120">
        <v>26.059254539662312</v>
      </c>
      <c r="E65" s="120">
        <v>27.715833067856003</v>
      </c>
      <c r="F65" s="120">
        <v>17.967505575023893</v>
      </c>
      <c r="G65" s="120">
        <v>8.5696081554635235</v>
      </c>
      <c r="H65" s="120">
        <v>4.2051608792609114</v>
      </c>
      <c r="I65" s="120">
        <v>2.6760114686205796</v>
      </c>
      <c r="J65" s="120">
        <v>3.8865880853775083</v>
      </c>
      <c r="K65" s="120">
        <v>1.0831474992035681</v>
      </c>
      <c r="L65" s="30" t="s">
        <v>9</v>
      </c>
    </row>
    <row r="66" spans="1:12" s="37" customFormat="1" ht="20.100000000000001" customHeight="1" thickBot="1">
      <c r="A66" s="17" t="s">
        <v>10</v>
      </c>
      <c r="B66" s="117">
        <f>EMPLOII1!D131</f>
        <v>2054</v>
      </c>
      <c r="C66" s="118">
        <v>12.171372930866601</v>
      </c>
      <c r="D66" s="118">
        <v>26.825705939629991</v>
      </c>
      <c r="E66" s="118">
        <v>25.413826679649464</v>
      </c>
      <c r="F66" s="118">
        <v>15.774099318403115</v>
      </c>
      <c r="G66" s="118">
        <v>6.6212268743914313</v>
      </c>
      <c r="H66" s="118">
        <v>4.1869522882181114</v>
      </c>
      <c r="I66" s="118">
        <v>2.2882181110029212</v>
      </c>
      <c r="J66" s="118">
        <v>5.2093476144109054</v>
      </c>
      <c r="K66" s="118">
        <v>1.5092502434274586</v>
      </c>
      <c r="L66" s="21" t="s">
        <v>11</v>
      </c>
    </row>
    <row r="67" spans="1:12" s="74" customFormat="1" ht="20.100000000000001" customHeight="1" thickBot="1">
      <c r="A67" s="22" t="s">
        <v>12</v>
      </c>
      <c r="B67" s="121">
        <f>EMPLOII1!D132</f>
        <v>12284</v>
      </c>
      <c r="C67" s="122">
        <v>8.9880322396808605</v>
      </c>
      <c r="D67" s="122">
        <v>24.847349995929335</v>
      </c>
      <c r="E67" s="122">
        <v>28.177155418057474</v>
      </c>
      <c r="F67" s="122">
        <v>17.023528453960758</v>
      </c>
      <c r="G67" s="122">
        <v>7.8238215419685746</v>
      </c>
      <c r="H67" s="122">
        <v>4.4451681185378167</v>
      </c>
      <c r="I67" s="122">
        <v>2.9960107465602865</v>
      </c>
      <c r="J67" s="122">
        <v>4.3311894488317186</v>
      </c>
      <c r="K67" s="122">
        <v>1.3677440364731743</v>
      </c>
      <c r="L67" s="23" t="s">
        <v>13</v>
      </c>
    </row>
    <row r="68" spans="1:12" s="74" customFormat="1" ht="20.100000000000001" customHeight="1" thickBot="1">
      <c r="A68" s="24" t="s">
        <v>14</v>
      </c>
      <c r="B68" s="123">
        <f>EMPLOII1!D133</f>
        <v>201912</v>
      </c>
      <c r="C68" s="124">
        <v>8.8961994460931741</v>
      </c>
      <c r="D68" s="124">
        <v>24.687498451736285</v>
      </c>
      <c r="E68" s="124">
        <v>28.467243694231541</v>
      </c>
      <c r="F68" s="124">
        <v>16.333810611427921</v>
      </c>
      <c r="G68" s="124">
        <v>7.8022582355243539</v>
      </c>
      <c r="H68" s="124">
        <v>4.5536293778704806</v>
      </c>
      <c r="I68" s="124">
        <v>3.3011459628713977</v>
      </c>
      <c r="J68" s="124">
        <v>4.44413616793583</v>
      </c>
      <c r="K68" s="124">
        <v>1.5140780523090185</v>
      </c>
      <c r="L68" s="25" t="s">
        <v>15</v>
      </c>
    </row>
    <row r="69" spans="1:12" s="8" customFormat="1" ht="21.6" customHeight="1" thickBot="1">
      <c r="A69" s="15"/>
      <c r="B69" s="15"/>
      <c r="C69" s="15"/>
      <c r="D69" s="15"/>
      <c r="E69" s="15"/>
      <c r="F69" s="15"/>
      <c r="G69" s="15"/>
      <c r="H69" s="15"/>
      <c r="I69" s="15"/>
      <c r="J69" s="15"/>
      <c r="K69" s="15"/>
      <c r="L69" s="15"/>
    </row>
    <row r="70" spans="1:12" ht="60" customHeight="1" thickBot="1">
      <c r="A70" s="519" t="s">
        <v>137</v>
      </c>
      <c r="B70" s="520"/>
      <c r="C70" s="520"/>
      <c r="D70" s="520"/>
      <c r="E70" s="520"/>
      <c r="F70" s="520"/>
      <c r="G70" s="520"/>
      <c r="H70" s="520"/>
      <c r="I70" s="520"/>
      <c r="J70" s="520"/>
      <c r="K70" s="520"/>
      <c r="L70" s="521"/>
    </row>
    <row r="71" spans="1:12" ht="30" customHeight="1" thickBot="1">
      <c r="A71" s="535" t="s">
        <v>93</v>
      </c>
      <c r="B71" s="536"/>
      <c r="C71" s="536"/>
      <c r="D71" s="536"/>
      <c r="E71" s="536"/>
      <c r="F71" s="536"/>
      <c r="G71" s="536"/>
      <c r="H71" s="536"/>
      <c r="I71" s="536"/>
      <c r="J71" s="536"/>
      <c r="K71" s="536"/>
      <c r="L71" s="537"/>
    </row>
    <row r="72" spans="1:12" ht="120" customHeight="1" thickBot="1">
      <c r="A72" s="105" t="s">
        <v>19</v>
      </c>
      <c r="B72" s="103" t="s">
        <v>124</v>
      </c>
      <c r="C72" s="103" t="s">
        <v>110</v>
      </c>
      <c r="D72" s="103" t="s">
        <v>111</v>
      </c>
      <c r="E72" s="103" t="s">
        <v>42</v>
      </c>
      <c r="F72" s="103" t="s">
        <v>43</v>
      </c>
      <c r="G72" s="103" t="s">
        <v>44</v>
      </c>
      <c r="H72" s="103" t="s">
        <v>45</v>
      </c>
      <c r="I72" s="103" t="s">
        <v>46</v>
      </c>
      <c r="J72" s="103" t="s">
        <v>125</v>
      </c>
      <c r="K72" s="103" t="s">
        <v>34</v>
      </c>
      <c r="L72" s="102" t="s">
        <v>72</v>
      </c>
    </row>
    <row r="73" spans="1:12" s="37" customFormat="1" ht="20.100000000000001" customHeight="1" thickBot="1">
      <c r="A73" s="17" t="s">
        <v>22</v>
      </c>
      <c r="B73" s="117">
        <f>EMPLOII1!D137</f>
        <v>1918</v>
      </c>
      <c r="C73" s="118">
        <v>2.1897810218978102</v>
      </c>
      <c r="D73" s="118">
        <v>13.660062565172055</v>
      </c>
      <c r="E73" s="118">
        <v>34.880083420229404</v>
      </c>
      <c r="F73" s="118">
        <v>24.817518248175183</v>
      </c>
      <c r="G73" s="118">
        <v>11.574556830031282</v>
      </c>
      <c r="H73" s="118">
        <v>5.995828988529718</v>
      </c>
      <c r="I73" s="118">
        <v>3.8060479666319083</v>
      </c>
      <c r="J73" s="118">
        <v>2.7111574556830029</v>
      </c>
      <c r="K73" s="118">
        <v>0.36496350364963503</v>
      </c>
      <c r="L73" s="18" t="s">
        <v>74</v>
      </c>
    </row>
    <row r="74" spans="1:12" s="37" customFormat="1" ht="20.100000000000001" customHeight="1" thickBot="1">
      <c r="A74" s="19" t="s">
        <v>0</v>
      </c>
      <c r="B74" s="119">
        <f>EMPLOII1!D138</f>
        <v>2920</v>
      </c>
      <c r="C74" s="120">
        <v>4.1109969167523124</v>
      </c>
      <c r="D74" s="120">
        <v>17.574511819116136</v>
      </c>
      <c r="E74" s="120">
        <v>34.874957177115448</v>
      </c>
      <c r="F74" s="120">
        <v>23.466940733127782</v>
      </c>
      <c r="G74" s="120">
        <v>8.9414182939362803</v>
      </c>
      <c r="H74" s="120">
        <v>5.5155875299760195</v>
      </c>
      <c r="I74" s="120">
        <v>2.6378896882494005</v>
      </c>
      <c r="J74" s="120">
        <v>2.2267899965741691</v>
      </c>
      <c r="K74" s="120">
        <v>0.65090784515244948</v>
      </c>
      <c r="L74" s="20" t="s">
        <v>1</v>
      </c>
    </row>
    <row r="75" spans="1:12" s="37" customFormat="1" ht="20.100000000000001" customHeight="1" thickBot="1">
      <c r="A75" s="17" t="s">
        <v>2</v>
      </c>
      <c r="B75" s="117">
        <f>EMPLOII1!D139</f>
        <v>1957</v>
      </c>
      <c r="C75" s="118">
        <v>3.8834951456310685</v>
      </c>
      <c r="D75" s="118">
        <v>16.760347470618292</v>
      </c>
      <c r="E75" s="118">
        <v>33.469596320899335</v>
      </c>
      <c r="F75" s="118">
        <v>23.454266734798161</v>
      </c>
      <c r="G75" s="118">
        <v>11.292795094532448</v>
      </c>
      <c r="H75" s="118">
        <v>4.905467552376086</v>
      </c>
      <c r="I75" s="118">
        <v>3.2192130812468065</v>
      </c>
      <c r="J75" s="118">
        <v>2.401635155850792</v>
      </c>
      <c r="K75" s="118">
        <v>0.61318344404701075</v>
      </c>
      <c r="L75" s="18" t="s">
        <v>3</v>
      </c>
    </row>
    <row r="76" spans="1:12" s="37" customFormat="1" ht="20.100000000000001" customHeight="1" thickBot="1">
      <c r="A76" s="19" t="s">
        <v>4</v>
      </c>
      <c r="B76" s="119">
        <f>EMPLOII1!D140</f>
        <v>276</v>
      </c>
      <c r="C76" s="120">
        <v>9.0909090909090917</v>
      </c>
      <c r="D76" s="120">
        <v>24.727272727272727</v>
      </c>
      <c r="E76" s="120">
        <v>37.090909090909093</v>
      </c>
      <c r="F76" s="120">
        <v>16</v>
      </c>
      <c r="G76" s="120">
        <v>5.4545454545454541</v>
      </c>
      <c r="H76" s="120">
        <v>3.2727272727272729</v>
      </c>
      <c r="I76" s="120">
        <v>2.9090909090909092</v>
      </c>
      <c r="J76" s="120">
        <v>1.0909090909090911</v>
      </c>
      <c r="K76" s="120">
        <v>0.36363636363636365</v>
      </c>
      <c r="L76" s="20" t="s">
        <v>5</v>
      </c>
    </row>
    <row r="77" spans="1:12" s="37" customFormat="1" ht="20.100000000000001" customHeight="1" thickBot="1">
      <c r="A77" s="17" t="s">
        <v>6</v>
      </c>
      <c r="B77" s="117">
        <f>EMPLOII1!D141</f>
        <v>309</v>
      </c>
      <c r="C77" s="118">
        <v>7.1197411003236244</v>
      </c>
      <c r="D77" s="118">
        <v>21.68284789644013</v>
      </c>
      <c r="E77" s="118">
        <v>27.184466019417474</v>
      </c>
      <c r="F77" s="118">
        <v>18.770226537216828</v>
      </c>
      <c r="G77" s="118">
        <v>8.090614886731391</v>
      </c>
      <c r="H77" s="118">
        <v>6.4724919093851145</v>
      </c>
      <c r="I77" s="118">
        <v>5.825242718446602</v>
      </c>
      <c r="J77" s="118">
        <v>3.8834951456310676</v>
      </c>
      <c r="K77" s="118">
        <v>0.97087378640776711</v>
      </c>
      <c r="L77" s="18" t="s">
        <v>7</v>
      </c>
    </row>
    <row r="78" spans="1:12" s="37" customFormat="1" ht="20.100000000000001" customHeight="1" thickBot="1">
      <c r="A78" s="19" t="s">
        <v>8</v>
      </c>
      <c r="B78" s="119">
        <f>EMPLOII1!D142</f>
        <v>2508</v>
      </c>
      <c r="C78" s="120">
        <v>5.4980079681274896</v>
      </c>
      <c r="D78" s="120">
        <v>21.553784860557769</v>
      </c>
      <c r="E78" s="120">
        <v>34.223107569721115</v>
      </c>
      <c r="F78" s="120">
        <v>21.513944223107568</v>
      </c>
      <c r="G78" s="120">
        <v>8.8844621513944215</v>
      </c>
      <c r="H78" s="120">
        <v>4.3426294820717128</v>
      </c>
      <c r="I78" s="120">
        <v>2.191235059760956</v>
      </c>
      <c r="J78" s="120">
        <v>1.4741035856573708</v>
      </c>
      <c r="K78" s="120">
        <v>0.31872509960159362</v>
      </c>
      <c r="L78" s="30" t="s">
        <v>9</v>
      </c>
    </row>
    <row r="79" spans="1:12" s="37" customFormat="1" ht="20.100000000000001" customHeight="1" thickBot="1">
      <c r="A79" s="17" t="s">
        <v>10</v>
      </c>
      <c r="B79" s="117">
        <f>EMPLOII1!D143</f>
        <v>1607</v>
      </c>
      <c r="C79" s="118">
        <v>6.5379825653798251</v>
      </c>
      <c r="D79" s="118">
        <v>24.034869240348691</v>
      </c>
      <c r="E79" s="118">
        <v>32.19178082191781</v>
      </c>
      <c r="F79" s="118">
        <v>20.423412204234122</v>
      </c>
      <c r="G79" s="118">
        <v>8.4059775840597766</v>
      </c>
      <c r="H79" s="118">
        <v>3.7982565379825655</v>
      </c>
      <c r="I79" s="118">
        <v>2.4283935242839352</v>
      </c>
      <c r="J79" s="118">
        <v>1.8679950186799501</v>
      </c>
      <c r="K79" s="118">
        <v>0.31133250311332505</v>
      </c>
      <c r="L79" s="21" t="s">
        <v>11</v>
      </c>
    </row>
    <row r="80" spans="1:12" s="74" customFormat="1" ht="20.100000000000001" customHeight="1" thickBot="1">
      <c r="A80" s="22" t="s">
        <v>12</v>
      </c>
      <c r="B80" s="127">
        <f>EMPLOII1!D144</f>
        <v>11495</v>
      </c>
      <c r="C80" s="122">
        <v>4.5937010614233511</v>
      </c>
      <c r="D80" s="122">
        <v>18.835914390116582</v>
      </c>
      <c r="E80" s="122">
        <v>33.965547242039328</v>
      </c>
      <c r="F80" s="122">
        <v>22.533495736906211</v>
      </c>
      <c r="G80" s="122">
        <v>9.5876109274404033</v>
      </c>
      <c r="H80" s="122">
        <v>4.9678092918044197</v>
      </c>
      <c r="I80" s="122">
        <v>2.8971637376022272</v>
      </c>
      <c r="J80" s="122">
        <v>2.1402470854358797</v>
      </c>
      <c r="K80" s="122">
        <v>0.47851052723159904</v>
      </c>
      <c r="L80" s="23" t="s">
        <v>13</v>
      </c>
    </row>
    <row r="81" spans="1:12" s="74" customFormat="1" ht="20.100000000000001" customHeight="1" thickBot="1">
      <c r="A81" s="24" t="s">
        <v>14</v>
      </c>
      <c r="B81" s="128">
        <f>EMPLOII1!D145</f>
        <v>199352</v>
      </c>
      <c r="C81" s="124">
        <v>4.4793417454782629</v>
      </c>
      <c r="D81" s="124">
        <v>18.874645661390261</v>
      </c>
      <c r="E81" s="124">
        <v>33.741564859644285</v>
      </c>
      <c r="F81" s="124">
        <v>21.910543611870658</v>
      </c>
      <c r="G81" s="124">
        <v>10.183879788274842</v>
      </c>
      <c r="H81" s="124">
        <v>4.8917542583347968</v>
      </c>
      <c r="I81" s="124">
        <v>2.8883927451521463</v>
      </c>
      <c r="J81" s="124">
        <v>2.3957052906203748</v>
      </c>
      <c r="K81" s="124">
        <v>0.6341720392343777</v>
      </c>
      <c r="L81" s="25" t="s">
        <v>15</v>
      </c>
    </row>
    <row r="82" spans="1:12" s="4" customFormat="1" ht="21.6" customHeight="1">
      <c r="A82" s="15"/>
      <c r="B82" s="15"/>
      <c r="C82" s="15"/>
      <c r="D82" s="15"/>
      <c r="E82" s="15"/>
      <c r="F82" s="15"/>
      <c r="G82" s="15"/>
      <c r="H82" s="15"/>
      <c r="I82" s="15"/>
      <c r="J82" s="15"/>
      <c r="K82" s="15"/>
      <c r="L82" s="15"/>
    </row>
    <row r="83" spans="1:12" s="4" customFormat="1" ht="21.6" customHeight="1">
      <c r="A83" s="15"/>
      <c r="B83" s="15"/>
      <c r="C83" s="15"/>
      <c r="D83" s="15"/>
      <c r="E83" s="15"/>
      <c r="F83" s="15"/>
      <c r="G83" s="15"/>
      <c r="H83" s="15"/>
      <c r="I83" s="15"/>
      <c r="J83" s="15"/>
      <c r="K83" s="15"/>
      <c r="L83" s="15"/>
    </row>
    <row r="84" spans="1:12" s="4" customFormat="1" ht="21.6" customHeight="1">
      <c r="A84" s="15"/>
      <c r="B84" s="15"/>
      <c r="C84" s="15"/>
      <c r="D84" s="15"/>
      <c r="E84" s="15"/>
      <c r="F84" s="15"/>
      <c r="G84" s="15"/>
      <c r="H84" s="15"/>
      <c r="I84" s="15"/>
      <c r="J84" s="15"/>
      <c r="K84" s="15"/>
      <c r="L84" s="15"/>
    </row>
    <row r="85" spans="1:12" s="4" customFormat="1" ht="21.6" customHeight="1" thickBot="1">
      <c r="A85" s="15"/>
      <c r="B85" s="15"/>
      <c r="C85" s="15"/>
      <c r="D85" s="15"/>
      <c r="E85" s="15"/>
      <c r="F85" s="15"/>
      <c r="G85" s="15"/>
      <c r="H85" s="15"/>
      <c r="I85" s="15"/>
      <c r="J85" s="15"/>
      <c r="K85" s="15"/>
      <c r="L85" s="15"/>
    </row>
    <row r="86" spans="1:12" ht="60" customHeight="1" thickBot="1">
      <c r="A86" s="519" t="s">
        <v>137</v>
      </c>
      <c r="B86" s="520"/>
      <c r="C86" s="520"/>
      <c r="D86" s="520"/>
      <c r="E86" s="520"/>
      <c r="F86" s="520"/>
      <c r="G86" s="520"/>
      <c r="H86" s="520"/>
      <c r="I86" s="520"/>
      <c r="J86" s="520"/>
      <c r="K86" s="520"/>
      <c r="L86" s="521"/>
    </row>
    <row r="87" spans="1:12" ht="30" customHeight="1" thickBot="1">
      <c r="A87" s="535" t="s">
        <v>126</v>
      </c>
      <c r="B87" s="536"/>
      <c r="C87" s="536"/>
      <c r="D87" s="536"/>
      <c r="E87" s="536"/>
      <c r="F87" s="536"/>
      <c r="G87" s="536"/>
      <c r="H87" s="536"/>
      <c r="I87" s="536"/>
      <c r="J87" s="536"/>
      <c r="K87" s="536"/>
      <c r="L87" s="537"/>
    </row>
    <row r="88" spans="1:12" ht="120" customHeight="1" thickBot="1">
      <c r="A88" s="105" t="s">
        <v>19</v>
      </c>
      <c r="B88" s="103" t="s">
        <v>124</v>
      </c>
      <c r="C88" s="103" t="s">
        <v>110</v>
      </c>
      <c r="D88" s="103" t="s">
        <v>111</v>
      </c>
      <c r="E88" s="103" t="s">
        <v>42</v>
      </c>
      <c r="F88" s="103" t="s">
        <v>43</v>
      </c>
      <c r="G88" s="103" t="s">
        <v>44</v>
      </c>
      <c r="H88" s="103" t="s">
        <v>45</v>
      </c>
      <c r="I88" s="103" t="s">
        <v>46</v>
      </c>
      <c r="J88" s="103" t="s">
        <v>125</v>
      </c>
      <c r="K88" s="103" t="s">
        <v>34</v>
      </c>
      <c r="L88" s="102" t="s">
        <v>72</v>
      </c>
    </row>
    <row r="89" spans="1:12" s="37" customFormat="1" ht="20.100000000000001" customHeight="1" thickBot="1">
      <c r="A89" s="17" t="s">
        <v>22</v>
      </c>
      <c r="B89" s="129" t="s">
        <v>80</v>
      </c>
      <c r="C89" s="129" t="s">
        <v>80</v>
      </c>
      <c r="D89" s="129" t="s">
        <v>80</v>
      </c>
      <c r="E89" s="129" t="s">
        <v>80</v>
      </c>
      <c r="F89" s="129" t="s">
        <v>80</v>
      </c>
      <c r="G89" s="129" t="s">
        <v>80</v>
      </c>
      <c r="H89" s="129" t="s">
        <v>80</v>
      </c>
      <c r="I89" s="129" t="s">
        <v>80</v>
      </c>
      <c r="J89" s="129" t="s">
        <v>80</v>
      </c>
      <c r="K89" s="129" t="s">
        <v>80</v>
      </c>
      <c r="L89" s="18" t="s">
        <v>74</v>
      </c>
    </row>
    <row r="90" spans="1:12" s="37" customFormat="1" ht="20.100000000000001" customHeight="1" thickBot="1">
      <c r="A90" s="19" t="s">
        <v>0</v>
      </c>
      <c r="B90" s="130" t="s">
        <v>80</v>
      </c>
      <c r="C90" s="130" t="s">
        <v>80</v>
      </c>
      <c r="D90" s="130" t="s">
        <v>80</v>
      </c>
      <c r="E90" s="130" t="s">
        <v>80</v>
      </c>
      <c r="F90" s="130" t="s">
        <v>80</v>
      </c>
      <c r="G90" s="130" t="s">
        <v>80</v>
      </c>
      <c r="H90" s="130" t="s">
        <v>80</v>
      </c>
      <c r="I90" s="130" t="s">
        <v>80</v>
      </c>
      <c r="J90" s="130" t="s">
        <v>80</v>
      </c>
      <c r="K90" s="130" t="s">
        <v>80</v>
      </c>
      <c r="L90" s="20" t="s">
        <v>1</v>
      </c>
    </row>
    <row r="91" spans="1:12" s="37" customFormat="1" ht="20.100000000000001" customHeight="1" thickBot="1">
      <c r="A91" s="17" t="s">
        <v>2</v>
      </c>
      <c r="B91" s="125">
        <f>EMPLOII1!D152</f>
        <v>508</v>
      </c>
      <c r="C91" s="118">
        <v>9.2519685039370074</v>
      </c>
      <c r="D91" s="118">
        <v>23.622047244094489</v>
      </c>
      <c r="E91" s="118">
        <v>27.755905511811026</v>
      </c>
      <c r="F91" s="118">
        <v>15.748031496062993</v>
      </c>
      <c r="G91" s="118">
        <v>8.8582677165354333</v>
      </c>
      <c r="H91" s="118">
        <v>4.1338582677165352</v>
      </c>
      <c r="I91" s="118">
        <v>3.7401574803149611</v>
      </c>
      <c r="J91" s="118">
        <v>5.5118110236220472</v>
      </c>
      <c r="K91" s="118">
        <v>1.3779527559055118</v>
      </c>
      <c r="L91" s="21" t="s">
        <v>3</v>
      </c>
    </row>
    <row r="92" spans="1:12" s="37" customFormat="1" ht="20.100000000000001" customHeight="1" thickBot="1">
      <c r="A92" s="19" t="s">
        <v>4</v>
      </c>
      <c r="B92" s="126">
        <f>EMPLOII1!D153</f>
        <v>198</v>
      </c>
      <c r="C92" s="120">
        <v>15.306122448979592</v>
      </c>
      <c r="D92" s="120">
        <v>31.122448979591837</v>
      </c>
      <c r="E92" s="120">
        <v>23.469387755102041</v>
      </c>
      <c r="F92" s="120">
        <v>13.26530612244898</v>
      </c>
      <c r="G92" s="120">
        <v>5.6122448979591839</v>
      </c>
      <c r="H92" s="120">
        <v>2.5510204081632653</v>
      </c>
      <c r="I92" s="120">
        <v>3.0612244897959182</v>
      </c>
      <c r="J92" s="120">
        <v>4.0816326530612246</v>
      </c>
      <c r="K92" s="120">
        <v>1.5306122448979591</v>
      </c>
      <c r="L92" s="30" t="s">
        <v>5</v>
      </c>
    </row>
    <row r="93" spans="1:12" s="74" customFormat="1" ht="20.100000000000001" customHeight="1" thickBot="1">
      <c r="A93" s="17" t="s">
        <v>6</v>
      </c>
      <c r="B93" s="125">
        <f>EMPLOII1!D154</f>
        <v>514</v>
      </c>
      <c r="C93" s="118">
        <v>11.111111111111111</v>
      </c>
      <c r="D93" s="118">
        <v>25.925925925925931</v>
      </c>
      <c r="E93" s="118">
        <v>29.434697855750493</v>
      </c>
      <c r="F93" s="118">
        <v>14.42495126705653</v>
      </c>
      <c r="G93" s="118">
        <v>8.1871345029239766</v>
      </c>
      <c r="H93" s="118">
        <v>2.9239766081871346</v>
      </c>
      <c r="I93" s="118">
        <v>2.9239766081871346</v>
      </c>
      <c r="J93" s="118">
        <v>4.2884990253411299</v>
      </c>
      <c r="K93" s="118">
        <v>0.77972709551656916</v>
      </c>
      <c r="L93" s="21" t="s">
        <v>7</v>
      </c>
    </row>
    <row r="94" spans="1:12" s="74" customFormat="1" ht="20.100000000000001" customHeight="1" thickBot="1">
      <c r="A94" s="19" t="s">
        <v>8</v>
      </c>
      <c r="B94" s="130" t="s">
        <v>80</v>
      </c>
      <c r="C94" s="130" t="s">
        <v>80</v>
      </c>
      <c r="D94" s="130" t="s">
        <v>80</v>
      </c>
      <c r="E94" s="130" t="s">
        <v>80</v>
      </c>
      <c r="F94" s="130" t="s">
        <v>80</v>
      </c>
      <c r="G94" s="130" t="s">
        <v>80</v>
      </c>
      <c r="H94" s="130" t="s">
        <v>80</v>
      </c>
      <c r="I94" s="130" t="s">
        <v>80</v>
      </c>
      <c r="J94" s="130" t="s">
        <v>80</v>
      </c>
      <c r="K94" s="130" t="s">
        <v>80</v>
      </c>
      <c r="L94" s="30" t="s">
        <v>9</v>
      </c>
    </row>
    <row r="95" spans="1:12" s="8" customFormat="1" ht="20.100000000000001" customHeight="1" thickBot="1">
      <c r="A95" s="19" t="s">
        <v>10</v>
      </c>
      <c r="B95" s="126">
        <f>EMPLOII1!D156</f>
        <v>1253</v>
      </c>
      <c r="C95" s="120">
        <v>6.0654429369513165</v>
      </c>
      <c r="D95" s="120">
        <v>21.707901037509977</v>
      </c>
      <c r="E95" s="120">
        <v>31.683958499600955</v>
      </c>
      <c r="F95" s="120">
        <v>21.54828411811652</v>
      </c>
      <c r="G95" s="120">
        <v>8.6193136472466083</v>
      </c>
      <c r="H95" s="120">
        <v>3.9106145251396649</v>
      </c>
      <c r="I95" s="120">
        <v>2.3942537909018355</v>
      </c>
      <c r="J95" s="120">
        <v>3.2721468475658417</v>
      </c>
      <c r="K95" s="120">
        <v>0.79808459696727851</v>
      </c>
      <c r="L95" s="30" t="s">
        <v>11</v>
      </c>
    </row>
    <row r="96" spans="1:12" s="8" customFormat="1" ht="20.100000000000001" customHeight="1" thickBot="1">
      <c r="A96" s="22" t="s">
        <v>12</v>
      </c>
      <c r="B96" s="127">
        <f>EMPLOII1!D157</f>
        <v>2473</v>
      </c>
      <c r="C96" s="122">
        <v>8.5020242914979764</v>
      </c>
      <c r="D96" s="122">
        <v>23.724696356275302</v>
      </c>
      <c r="E96" s="122">
        <v>29.757085020242911</v>
      </c>
      <c r="F96" s="122">
        <v>18.218623481781375</v>
      </c>
      <c r="G96" s="122">
        <v>8.3400809716599191</v>
      </c>
      <c r="H96" s="122">
        <v>3.6437246963562755</v>
      </c>
      <c r="I96" s="122">
        <v>2.834008097165992</v>
      </c>
      <c r="J96" s="122">
        <v>4.0080971659919031</v>
      </c>
      <c r="K96" s="122">
        <v>0.97165991902833992</v>
      </c>
      <c r="L96" s="23" t="s">
        <v>13</v>
      </c>
    </row>
    <row r="97" spans="1:12" ht="20.100000000000001" customHeight="1" thickBot="1">
      <c r="A97" s="24" t="s">
        <v>14</v>
      </c>
      <c r="B97" s="128">
        <f>EMPLOII1!D158</f>
        <v>172051</v>
      </c>
      <c r="C97" s="124">
        <v>11.944022753843202</v>
      </c>
      <c r="D97" s="124">
        <v>22.548523501253438</v>
      </c>
      <c r="E97" s="124">
        <v>25.335752964921159</v>
      </c>
      <c r="F97" s="124">
        <v>15.346629674222198</v>
      </c>
      <c r="G97" s="124">
        <v>8.6251723115043006</v>
      </c>
      <c r="H97" s="124">
        <v>4.9968882141839268</v>
      </c>
      <c r="I97" s="124">
        <v>3.8609409807650921</v>
      </c>
      <c r="J97" s="124">
        <v>5.3342406951787682</v>
      </c>
      <c r="K97" s="124">
        <v>2.0078289041279147</v>
      </c>
      <c r="L97" s="25" t="s">
        <v>15</v>
      </c>
    </row>
    <row r="98" spans="1:12" ht="30" customHeight="1" thickBot="1">
      <c r="A98" s="15"/>
      <c r="L98" s="15"/>
    </row>
    <row r="99" spans="1:12" s="37" customFormat="1" ht="77.25" customHeight="1" thickBot="1">
      <c r="A99" s="519" t="s">
        <v>137</v>
      </c>
      <c r="B99" s="520"/>
      <c r="C99" s="520"/>
      <c r="D99" s="520"/>
      <c r="E99" s="520"/>
      <c r="F99" s="520"/>
      <c r="G99" s="520"/>
      <c r="H99" s="520"/>
      <c r="I99" s="520"/>
      <c r="J99" s="520"/>
      <c r="K99" s="520"/>
      <c r="L99" s="521"/>
    </row>
    <row r="100" spans="1:12" s="37" customFormat="1" ht="27" customHeight="1" thickBot="1">
      <c r="A100" s="535" t="s">
        <v>94</v>
      </c>
      <c r="B100" s="536"/>
      <c r="C100" s="536"/>
      <c r="D100" s="536"/>
      <c r="E100" s="536"/>
      <c r="F100" s="536"/>
      <c r="G100" s="536"/>
      <c r="H100" s="536"/>
      <c r="I100" s="536"/>
      <c r="J100" s="536"/>
      <c r="K100" s="536"/>
      <c r="L100" s="537"/>
    </row>
    <row r="101" spans="1:12" s="37" customFormat="1" ht="119.25" customHeight="1" thickBot="1">
      <c r="A101" s="105" t="s">
        <v>19</v>
      </c>
      <c r="B101" s="103" t="s">
        <v>124</v>
      </c>
      <c r="C101" s="103" t="s">
        <v>110</v>
      </c>
      <c r="D101" s="103" t="s">
        <v>111</v>
      </c>
      <c r="E101" s="103" t="s">
        <v>42</v>
      </c>
      <c r="F101" s="103" t="s">
        <v>43</v>
      </c>
      <c r="G101" s="103" t="s">
        <v>44</v>
      </c>
      <c r="H101" s="103" t="s">
        <v>45</v>
      </c>
      <c r="I101" s="103" t="s">
        <v>46</v>
      </c>
      <c r="J101" s="103" t="s">
        <v>125</v>
      </c>
      <c r="K101" s="103" t="s">
        <v>34</v>
      </c>
      <c r="L101" s="102" t="s">
        <v>72</v>
      </c>
    </row>
    <row r="102" spans="1:12" s="37" customFormat="1" ht="20.100000000000001" customHeight="1" thickBot="1">
      <c r="A102" s="17" t="s">
        <v>22</v>
      </c>
      <c r="B102" s="129" t="s">
        <v>80</v>
      </c>
      <c r="C102" s="129" t="s">
        <v>80</v>
      </c>
      <c r="D102" s="129" t="s">
        <v>80</v>
      </c>
      <c r="E102" s="129" t="s">
        <v>80</v>
      </c>
      <c r="F102" s="129" t="s">
        <v>80</v>
      </c>
      <c r="G102" s="129" t="s">
        <v>80</v>
      </c>
      <c r="H102" s="129" t="s">
        <v>80</v>
      </c>
      <c r="I102" s="129" t="s">
        <v>80</v>
      </c>
      <c r="J102" s="129" t="s">
        <v>80</v>
      </c>
      <c r="K102" s="129" t="s">
        <v>80</v>
      </c>
      <c r="L102" s="18" t="s">
        <v>74</v>
      </c>
    </row>
    <row r="103" spans="1:12" s="74" customFormat="1" ht="20.100000000000001" customHeight="1" thickBot="1">
      <c r="A103" s="19" t="s">
        <v>0</v>
      </c>
      <c r="B103" s="130" t="s">
        <v>80</v>
      </c>
      <c r="C103" s="130" t="s">
        <v>80</v>
      </c>
      <c r="D103" s="130" t="s">
        <v>80</v>
      </c>
      <c r="E103" s="130" t="s">
        <v>80</v>
      </c>
      <c r="F103" s="130" t="s">
        <v>80</v>
      </c>
      <c r="G103" s="130" t="s">
        <v>80</v>
      </c>
      <c r="H103" s="130" t="s">
        <v>80</v>
      </c>
      <c r="I103" s="130" t="s">
        <v>80</v>
      </c>
      <c r="J103" s="130" t="s">
        <v>80</v>
      </c>
      <c r="K103" s="130" t="s">
        <v>80</v>
      </c>
      <c r="L103" s="20" t="s">
        <v>1</v>
      </c>
    </row>
    <row r="104" spans="1:12" s="74" customFormat="1" ht="20.100000000000001" customHeight="1" thickBot="1">
      <c r="A104" s="17" t="s">
        <v>2</v>
      </c>
      <c r="B104" s="117">
        <f>EMPLOII1!D164</f>
        <v>264</v>
      </c>
      <c r="C104" s="118">
        <v>12.121212121212121</v>
      </c>
      <c r="D104" s="118">
        <v>24.242424242424242</v>
      </c>
      <c r="E104" s="118">
        <v>24.242424242424242</v>
      </c>
      <c r="F104" s="118">
        <v>13.636363636363635</v>
      </c>
      <c r="G104" s="118">
        <v>7.1969696969696972</v>
      </c>
      <c r="H104" s="118">
        <v>5.6818181818181817</v>
      </c>
      <c r="I104" s="118">
        <v>3.4090909090909087</v>
      </c>
      <c r="J104" s="118">
        <v>7.1969696969696972</v>
      </c>
      <c r="K104" s="118">
        <v>2.2727272727272729</v>
      </c>
      <c r="L104" s="18" t="s">
        <v>3</v>
      </c>
    </row>
    <row r="105" spans="1:12" s="8" customFormat="1" ht="20.100000000000001" customHeight="1" thickBot="1">
      <c r="A105" s="19" t="s">
        <v>4</v>
      </c>
      <c r="B105" s="119">
        <f>EMPLOII1!D165</f>
        <v>118</v>
      </c>
      <c r="C105" s="120">
        <v>15.384615384615385</v>
      </c>
      <c r="D105" s="120">
        <v>30.76923076923077</v>
      </c>
      <c r="E105" s="120">
        <v>21.367521367521366</v>
      </c>
      <c r="F105" s="120">
        <v>13.675213675213675</v>
      </c>
      <c r="G105" s="120">
        <v>5.1282051282051286</v>
      </c>
      <c r="H105" s="120">
        <v>2.5641025641025643</v>
      </c>
      <c r="I105" s="120">
        <v>3.4188034188034186</v>
      </c>
      <c r="J105" s="120">
        <v>5.9829059829059821</v>
      </c>
      <c r="K105" s="120">
        <v>1.7094017094017093</v>
      </c>
      <c r="L105" s="20" t="s">
        <v>5</v>
      </c>
    </row>
    <row r="106" spans="1:12" s="8" customFormat="1" ht="20.100000000000001" customHeight="1" thickBot="1">
      <c r="A106" s="17" t="s">
        <v>6</v>
      </c>
      <c r="B106" s="117">
        <f>EMPLOII1!D166</f>
        <v>299</v>
      </c>
      <c r="C106" s="118">
        <v>11.705685618729097</v>
      </c>
      <c r="D106" s="118">
        <v>26.755852842809364</v>
      </c>
      <c r="E106" s="118">
        <v>26.421404682274247</v>
      </c>
      <c r="F106" s="118">
        <v>14.715719063545151</v>
      </c>
      <c r="G106" s="118">
        <v>7.3578595317725757</v>
      </c>
      <c r="H106" s="118">
        <v>2.0066889632107023</v>
      </c>
      <c r="I106" s="118">
        <v>4.3478260869565215</v>
      </c>
      <c r="J106" s="118">
        <v>5.6856187290969906</v>
      </c>
      <c r="K106" s="118">
        <v>1.0033444816053512</v>
      </c>
      <c r="L106" s="18" t="s">
        <v>7</v>
      </c>
    </row>
    <row r="107" spans="1:12" ht="20.100000000000001" customHeight="1" thickBot="1">
      <c r="A107" s="19" t="s">
        <v>8</v>
      </c>
      <c r="B107" s="130" t="s">
        <v>80</v>
      </c>
      <c r="C107" s="130" t="s">
        <v>80</v>
      </c>
      <c r="D107" s="130" t="s">
        <v>80</v>
      </c>
      <c r="E107" s="130" t="s">
        <v>80</v>
      </c>
      <c r="F107" s="130" t="s">
        <v>80</v>
      </c>
      <c r="G107" s="130" t="s">
        <v>80</v>
      </c>
      <c r="H107" s="130" t="s">
        <v>80</v>
      </c>
      <c r="I107" s="130" t="s">
        <v>80</v>
      </c>
      <c r="J107" s="130" t="s">
        <v>80</v>
      </c>
      <c r="K107" s="130" t="s">
        <v>80</v>
      </c>
      <c r="L107" s="30" t="s">
        <v>9</v>
      </c>
    </row>
    <row r="108" spans="1:12" ht="20.100000000000001" customHeight="1" thickBot="1">
      <c r="A108" s="19" t="s">
        <v>10</v>
      </c>
      <c r="B108" s="119">
        <f>EMPLOII1!D168</f>
        <v>621</v>
      </c>
      <c r="C108" s="120">
        <v>7.4074074074074066</v>
      </c>
      <c r="D108" s="120">
        <v>23.671497584541061</v>
      </c>
      <c r="E108" s="120">
        <v>30.112721417069245</v>
      </c>
      <c r="F108" s="120">
        <v>20.611916264090176</v>
      </c>
      <c r="G108" s="120">
        <v>7.2463768115942031</v>
      </c>
      <c r="H108" s="120">
        <v>3.7037037037037033</v>
      </c>
      <c r="I108" s="120">
        <v>2.4154589371980677</v>
      </c>
      <c r="J108" s="120">
        <v>3.5426731078904998</v>
      </c>
      <c r="K108" s="120">
        <v>1.288244766505636</v>
      </c>
      <c r="L108" s="20" t="s">
        <v>11</v>
      </c>
    </row>
    <row r="109" spans="1:12" ht="20.100000000000001" customHeight="1" thickBot="1">
      <c r="A109" s="22" t="s">
        <v>12</v>
      </c>
      <c r="B109" s="121">
        <f>EMPLOII1!D169</f>
        <v>1302</v>
      </c>
      <c r="C109" s="122">
        <v>10.069177555726364</v>
      </c>
      <c r="D109" s="122">
        <v>25.134511913912377</v>
      </c>
      <c r="E109" s="122">
        <v>27.286702536510376</v>
      </c>
      <c r="F109" s="122">
        <v>17.217524980784013</v>
      </c>
      <c r="G109" s="122">
        <v>7.0714834742505772</v>
      </c>
      <c r="H109" s="122">
        <v>3.6126056879323598</v>
      </c>
      <c r="I109" s="122">
        <v>3.1514219830899313</v>
      </c>
      <c r="J109" s="122">
        <v>4.9961568024596472</v>
      </c>
      <c r="K109" s="122">
        <v>1.4604150653343582</v>
      </c>
      <c r="L109" s="23" t="s">
        <v>13</v>
      </c>
    </row>
    <row r="110" spans="1:12" s="37" customFormat="1" ht="20.100000000000001" customHeight="1" thickBot="1">
      <c r="A110" s="24" t="s">
        <v>14</v>
      </c>
      <c r="B110" s="128">
        <f>EMPLOII1!D170</f>
        <v>104231</v>
      </c>
      <c r="C110" s="124">
        <v>13.167697093045582</v>
      </c>
      <c r="D110" s="124">
        <v>22.335931799854077</v>
      </c>
      <c r="E110" s="124">
        <v>21.905840789524213</v>
      </c>
      <c r="F110" s="124">
        <v>14.005798548442842</v>
      </c>
      <c r="G110" s="124">
        <v>8.7467839176682922</v>
      </c>
      <c r="H110" s="124">
        <v>5.4298990054145388</v>
      </c>
      <c r="I110" s="124">
        <v>4.5802772550977302</v>
      </c>
      <c r="J110" s="124">
        <v>7.1195422602818637</v>
      </c>
      <c r="K110" s="124">
        <v>2.7082293306708651</v>
      </c>
      <c r="L110" s="25" t="s">
        <v>15</v>
      </c>
    </row>
    <row r="111" spans="1:12" s="37" customFormat="1" ht="24.95" customHeight="1" thickBot="1">
      <c r="A111" s="15"/>
      <c r="B111" s="15"/>
      <c r="C111" s="15"/>
      <c r="D111" s="15"/>
      <c r="E111" s="15"/>
      <c r="F111" s="15"/>
      <c r="G111" s="15"/>
      <c r="H111" s="15"/>
      <c r="I111" s="15"/>
      <c r="J111" s="15"/>
      <c r="K111" s="15"/>
      <c r="L111" s="15"/>
    </row>
    <row r="112" spans="1:12" s="37" customFormat="1" ht="90" customHeight="1" thickBot="1">
      <c r="A112" s="519" t="s">
        <v>137</v>
      </c>
      <c r="B112" s="520"/>
      <c r="C112" s="520"/>
      <c r="D112" s="520"/>
      <c r="E112" s="520"/>
      <c r="F112" s="520"/>
      <c r="G112" s="520"/>
      <c r="H112" s="520"/>
      <c r="I112" s="520"/>
      <c r="J112" s="520"/>
      <c r="K112" s="520"/>
      <c r="L112" s="521"/>
    </row>
    <row r="113" spans="1:12" s="74" customFormat="1" ht="24.95" customHeight="1" thickBot="1">
      <c r="A113" s="536" t="s">
        <v>95</v>
      </c>
      <c r="B113" s="536"/>
      <c r="C113" s="536"/>
      <c r="D113" s="536"/>
      <c r="E113" s="536"/>
      <c r="F113" s="536"/>
      <c r="G113" s="536"/>
      <c r="H113" s="536"/>
      <c r="I113" s="536"/>
      <c r="J113" s="536"/>
      <c r="K113" s="536"/>
      <c r="L113" s="537"/>
    </row>
    <row r="114" spans="1:12" s="74" customFormat="1" ht="132" customHeight="1" thickBot="1">
      <c r="A114" s="105" t="s">
        <v>19</v>
      </c>
      <c r="B114" s="103" t="s">
        <v>124</v>
      </c>
      <c r="C114" s="103" t="s">
        <v>110</v>
      </c>
      <c r="D114" s="103" t="s">
        <v>111</v>
      </c>
      <c r="E114" s="103" t="s">
        <v>42</v>
      </c>
      <c r="F114" s="103" t="s">
        <v>43</v>
      </c>
      <c r="G114" s="103" t="s">
        <v>44</v>
      </c>
      <c r="H114" s="103" t="s">
        <v>45</v>
      </c>
      <c r="I114" s="103" t="s">
        <v>46</v>
      </c>
      <c r="J114" s="103" t="s">
        <v>125</v>
      </c>
      <c r="K114" s="103" t="s">
        <v>34</v>
      </c>
      <c r="L114" s="102" t="s">
        <v>72</v>
      </c>
    </row>
    <row r="115" spans="1:12" ht="20.100000000000001" customHeight="1" thickBot="1">
      <c r="A115" s="17" t="s">
        <v>22</v>
      </c>
      <c r="B115" s="129" t="s">
        <v>80</v>
      </c>
      <c r="C115" s="129" t="s">
        <v>80</v>
      </c>
      <c r="D115" s="129" t="s">
        <v>80</v>
      </c>
      <c r="E115" s="129" t="s">
        <v>80</v>
      </c>
      <c r="F115" s="129" t="s">
        <v>80</v>
      </c>
      <c r="G115" s="129" t="s">
        <v>80</v>
      </c>
      <c r="H115" s="129" t="s">
        <v>80</v>
      </c>
      <c r="I115" s="129" t="s">
        <v>80</v>
      </c>
      <c r="J115" s="129" t="s">
        <v>80</v>
      </c>
      <c r="K115" s="129" t="s">
        <v>80</v>
      </c>
      <c r="L115" s="18" t="s">
        <v>74</v>
      </c>
    </row>
    <row r="116" spans="1:12" ht="20.100000000000001" customHeight="1" thickBot="1">
      <c r="A116" s="19" t="s">
        <v>0</v>
      </c>
      <c r="B116" s="130" t="s">
        <v>80</v>
      </c>
      <c r="C116" s="130" t="s">
        <v>80</v>
      </c>
      <c r="D116" s="130" t="s">
        <v>80</v>
      </c>
      <c r="E116" s="130" t="s">
        <v>80</v>
      </c>
      <c r="F116" s="130" t="s">
        <v>80</v>
      </c>
      <c r="G116" s="130" t="s">
        <v>80</v>
      </c>
      <c r="H116" s="130" t="s">
        <v>80</v>
      </c>
      <c r="I116" s="130" t="s">
        <v>80</v>
      </c>
      <c r="J116" s="130" t="s">
        <v>80</v>
      </c>
      <c r="K116" s="130" t="s">
        <v>80</v>
      </c>
      <c r="L116" s="20" t="s">
        <v>1</v>
      </c>
    </row>
    <row r="117" spans="1:12" ht="20.100000000000001" customHeight="1" thickBot="1">
      <c r="A117" s="131" t="s">
        <v>2</v>
      </c>
      <c r="B117" s="125">
        <f>EMPLOII1!D177</f>
        <v>244</v>
      </c>
      <c r="C117" s="118">
        <v>6.1475409836065573</v>
      </c>
      <c r="D117" s="118">
        <v>22.950819672131146</v>
      </c>
      <c r="E117" s="118">
        <v>31.557377049180328</v>
      </c>
      <c r="F117" s="118">
        <v>18.032786885245901</v>
      </c>
      <c r="G117" s="118">
        <v>10.655737704918034</v>
      </c>
      <c r="H117" s="118">
        <v>2.459016393442623</v>
      </c>
      <c r="I117" s="118">
        <v>4.0983606557377046</v>
      </c>
      <c r="J117" s="118">
        <v>3.6885245901639343</v>
      </c>
      <c r="K117" s="118">
        <v>0.4098360655737705</v>
      </c>
      <c r="L117" s="21" t="s">
        <v>3</v>
      </c>
    </row>
    <row r="118" spans="1:12" ht="20.100000000000001" customHeight="1" thickBot="1">
      <c r="A118" s="132" t="s">
        <v>4</v>
      </c>
      <c r="B118" s="126">
        <f>EMPLOII1!D178</f>
        <v>80</v>
      </c>
      <c r="C118" s="120">
        <v>15.18987341772152</v>
      </c>
      <c r="D118" s="120">
        <v>31.645569620253166</v>
      </c>
      <c r="E118" s="120">
        <v>26.582278481012654</v>
      </c>
      <c r="F118" s="120">
        <v>12.658227848101266</v>
      </c>
      <c r="G118" s="120">
        <v>6.3291139240506329</v>
      </c>
      <c r="H118" s="120">
        <v>2.5316455696202533</v>
      </c>
      <c r="I118" s="120">
        <v>2.5316455696202533</v>
      </c>
      <c r="J118" s="120">
        <v>1.2658227848101267</v>
      </c>
      <c r="K118" s="120">
        <v>1.2658227848101267</v>
      </c>
      <c r="L118" s="30" t="s">
        <v>5</v>
      </c>
    </row>
    <row r="119" spans="1:12" ht="20.100000000000001" customHeight="1" thickBot="1">
      <c r="A119" s="131" t="s">
        <v>6</v>
      </c>
      <c r="B119" s="125">
        <f>EMPLOII1!D179</f>
        <v>215</v>
      </c>
      <c r="C119" s="118">
        <v>10.280373831775702</v>
      </c>
      <c r="D119" s="118">
        <v>24.766355140186917</v>
      </c>
      <c r="E119" s="118">
        <v>33.644859813084111</v>
      </c>
      <c r="F119" s="118">
        <v>14.018691588785046</v>
      </c>
      <c r="G119" s="118">
        <v>9.3457943925233646</v>
      </c>
      <c r="H119" s="118">
        <v>4.2056074766355138</v>
      </c>
      <c r="I119" s="118">
        <v>0.93457943925233633</v>
      </c>
      <c r="J119" s="118">
        <v>2.3364485981308412</v>
      </c>
      <c r="K119" s="118">
        <v>0.46728971962616817</v>
      </c>
      <c r="L119" s="21" t="s">
        <v>7</v>
      </c>
    </row>
    <row r="120" spans="1:12" ht="20.100000000000001" customHeight="1" thickBot="1">
      <c r="A120" s="19" t="s">
        <v>8</v>
      </c>
      <c r="B120" s="130" t="s">
        <v>80</v>
      </c>
      <c r="C120" s="130" t="s">
        <v>80</v>
      </c>
      <c r="D120" s="130" t="s">
        <v>80</v>
      </c>
      <c r="E120" s="130" t="s">
        <v>80</v>
      </c>
      <c r="F120" s="130" t="s">
        <v>80</v>
      </c>
      <c r="G120" s="130" t="s">
        <v>80</v>
      </c>
      <c r="H120" s="130" t="s">
        <v>80</v>
      </c>
      <c r="I120" s="130" t="s">
        <v>80</v>
      </c>
      <c r="J120" s="130" t="s">
        <v>80</v>
      </c>
      <c r="K120" s="130" t="s">
        <v>80</v>
      </c>
      <c r="L120" s="30" t="s">
        <v>9</v>
      </c>
    </row>
    <row r="121" spans="1:12" ht="20.100000000000001" customHeight="1" thickBot="1">
      <c r="A121" s="132" t="s">
        <v>10</v>
      </c>
      <c r="B121" s="126">
        <f>EMPLOII1!D181</f>
        <v>632</v>
      </c>
      <c r="C121" s="120">
        <v>4.7468354430379751</v>
      </c>
      <c r="D121" s="120">
        <v>19.778481012658229</v>
      </c>
      <c r="E121" s="120">
        <v>33.22784810126582</v>
      </c>
      <c r="F121" s="120">
        <v>22.468354430379748</v>
      </c>
      <c r="G121" s="120">
        <v>9.9683544303797476</v>
      </c>
      <c r="H121" s="120">
        <v>4.1139240506329111</v>
      </c>
      <c r="I121" s="120">
        <v>2.3734177215189876</v>
      </c>
      <c r="J121" s="120">
        <v>3.0063291139240507</v>
      </c>
      <c r="K121" s="120">
        <v>0.31645569620253167</v>
      </c>
      <c r="L121" s="30" t="s">
        <v>11</v>
      </c>
    </row>
    <row r="122" spans="1:12" ht="20.100000000000001" customHeight="1" thickBot="1">
      <c r="A122" s="133" t="s">
        <v>12</v>
      </c>
      <c r="B122" s="127">
        <f>EMPLOII1!D182</f>
        <v>1171</v>
      </c>
      <c r="C122" s="122">
        <v>6.7579127459366974</v>
      </c>
      <c r="D122" s="122">
        <v>22.155688622754489</v>
      </c>
      <c r="E122" s="122">
        <v>32.506415739948672</v>
      </c>
      <c r="F122" s="122">
        <v>19.332763045337895</v>
      </c>
      <c r="G122" s="122">
        <v>9.7519247219846026</v>
      </c>
      <c r="H122" s="122">
        <v>3.6783575705731395</v>
      </c>
      <c r="I122" s="122">
        <v>2.4807527801539777</v>
      </c>
      <c r="J122" s="122">
        <v>2.9084687767322497</v>
      </c>
      <c r="K122" s="122">
        <v>0.42771599657827203</v>
      </c>
      <c r="L122" s="23" t="s">
        <v>13</v>
      </c>
    </row>
    <row r="123" spans="1:12" ht="20.100000000000001" customHeight="1" thickBot="1">
      <c r="A123" s="134" t="s">
        <v>14</v>
      </c>
      <c r="B123" s="128">
        <f>EMPLOII1!D183</f>
        <v>67820</v>
      </c>
      <c r="C123" s="124">
        <v>10.063013739061139</v>
      </c>
      <c r="D123" s="124">
        <v>22.875315437628203</v>
      </c>
      <c r="E123" s="124">
        <v>30.608148989861728</v>
      </c>
      <c r="F123" s="124">
        <v>17.407729882089047</v>
      </c>
      <c r="G123" s="124">
        <v>8.4382332541357385</v>
      </c>
      <c r="H123" s="124">
        <v>4.3312722282071334</v>
      </c>
      <c r="I123" s="124">
        <v>2.7551908858816758</v>
      </c>
      <c r="J123" s="124">
        <v>2.5899089473606542</v>
      </c>
      <c r="K123" s="124">
        <v>0.9311866357746853</v>
      </c>
      <c r="L123" s="25" t="s">
        <v>15</v>
      </c>
    </row>
    <row r="124" spans="1:12" ht="21.95" customHeight="1">
      <c r="A124" s="15"/>
      <c r="L124" s="15"/>
    </row>
    <row r="125" spans="1:12" ht="21.95" customHeight="1">
      <c r="A125" s="15"/>
      <c r="L125" s="15"/>
    </row>
    <row r="126" spans="1:12" ht="21.95" customHeight="1">
      <c r="A126" s="15"/>
      <c r="L126" s="15"/>
    </row>
    <row r="127" spans="1:12" ht="21.95" customHeight="1">
      <c r="A127" s="15"/>
      <c r="L127" s="15"/>
    </row>
    <row r="128" spans="1:12" ht="21.95" customHeight="1">
      <c r="A128" s="15"/>
      <c r="L128" s="15"/>
    </row>
    <row r="129" spans="1:12" ht="21.95" customHeight="1">
      <c r="A129" s="15"/>
      <c r="L129" s="15"/>
    </row>
    <row r="130" spans="1:12" ht="21.95" customHeight="1">
      <c r="A130" s="15"/>
      <c r="L130" s="15"/>
    </row>
    <row r="131" spans="1:12" ht="21.95" customHeight="1">
      <c r="A131" s="15"/>
      <c r="L131" s="15"/>
    </row>
    <row r="132" spans="1:12" ht="21.95" customHeight="1">
      <c r="A132" s="15"/>
      <c r="L132" s="15"/>
    </row>
    <row r="133" spans="1:12" ht="21.95" customHeight="1">
      <c r="A133" s="15"/>
      <c r="L133" s="15"/>
    </row>
    <row r="134" spans="1:12" ht="21.95" customHeight="1">
      <c r="A134" s="15"/>
      <c r="L134" s="15"/>
    </row>
    <row r="135" spans="1:12" ht="21.95" customHeight="1">
      <c r="A135" s="15"/>
      <c r="L135" s="15"/>
    </row>
    <row r="136" spans="1:12" ht="21.95" customHeight="1">
      <c r="A136" s="15"/>
      <c r="L136" s="15"/>
    </row>
    <row r="137" spans="1:12" ht="21.95" customHeight="1">
      <c r="A137" s="15"/>
      <c r="L137" s="15"/>
    </row>
    <row r="138" spans="1:12" ht="21.95" customHeight="1">
      <c r="A138" s="15"/>
      <c r="L138" s="15"/>
    </row>
    <row r="139" spans="1:12" ht="21.95" customHeight="1">
      <c r="A139" s="15"/>
      <c r="L139" s="15"/>
    </row>
    <row r="140" spans="1:12" ht="21.95" customHeight="1">
      <c r="A140" s="15"/>
      <c r="L140" s="15"/>
    </row>
    <row r="141" spans="1:12" ht="21.95" customHeight="1">
      <c r="A141" s="15"/>
      <c r="L141" s="15"/>
    </row>
    <row r="142" spans="1:12" ht="21.95" customHeight="1">
      <c r="A142" s="15"/>
      <c r="L142" s="15"/>
    </row>
  </sheetData>
  <mergeCells count="18">
    <mergeCell ref="A2:L2"/>
    <mergeCell ref="A3:L3"/>
    <mergeCell ref="A43:L43"/>
    <mergeCell ref="A44:L44"/>
    <mergeCell ref="A57:L57"/>
    <mergeCell ref="A100:L100"/>
    <mergeCell ref="A112:L112"/>
    <mergeCell ref="A113:L113"/>
    <mergeCell ref="A16:L16"/>
    <mergeCell ref="A17:L17"/>
    <mergeCell ref="A30:L30"/>
    <mergeCell ref="A99:L99"/>
    <mergeCell ref="A58:L58"/>
    <mergeCell ref="A70:L70"/>
    <mergeCell ref="A71:L71"/>
    <mergeCell ref="A86:L86"/>
    <mergeCell ref="A87:L87"/>
    <mergeCell ref="A31:L31"/>
  </mergeCells>
  <printOptions horizontalCentered="1" verticalCentered="1"/>
  <pageMargins left="0.19685039370078741" right="0.19685039370078741" top="0.59055118110236227" bottom="0.59055118110236227" header="0.19685039370078741" footer="0"/>
  <pageSetup paperSize="9" scale="60" firstPageNumber="49" orientation="landscape" useFirstPageNumber="1" r:id="rId1"/>
  <headerFooter>
    <oddHeader>&amp;L&amp;"Times New Roman,Gras"&amp;20&amp;K05-022    Gouvernorat Ariana&amp;R&amp;"Times New Roman,Gras"&amp;20&amp;K05-022      ولاية أريانة</oddHeader>
    <oddFooter>&amp;L&amp;"Times New Roman,Gras"&amp;18&amp;K05-020  Statistique Tunisie /RGPH 2014&amp;C&amp;"Times New Roman,Gras"&amp;18&amp;K05-020&amp;P&amp;R&amp;"Times New Roman,Gras"&amp;18&amp;K05-020   إحصائيات تونس /تعداد 2014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0"/>
  <sheetViews>
    <sheetView view="pageBreakPreview" topLeftCell="A134" zoomScale="70" zoomScaleNormal="70" zoomScaleSheetLayoutView="70" workbookViewId="0">
      <selection activeCell="A166" sqref="A166"/>
    </sheetView>
  </sheetViews>
  <sheetFormatPr baseColWidth="10" defaultColWidth="10.7109375" defaultRowHeight="15" customHeight="1"/>
  <cols>
    <col min="1" max="1" width="25.5703125" style="315" customWidth="1"/>
    <col min="2" max="2" width="26.140625" style="316" customWidth="1"/>
    <col min="3" max="3" width="28.28515625" style="316" customWidth="1"/>
    <col min="4" max="4" width="28" style="316" customWidth="1"/>
    <col min="5" max="5" width="24" style="316" customWidth="1"/>
    <col min="6" max="6" width="22.85546875" style="316" customWidth="1"/>
    <col min="7" max="7" width="20.28515625" style="316" customWidth="1"/>
    <col min="8" max="8" width="21.42578125" style="316" customWidth="1"/>
    <col min="9" max="9" width="24.42578125" style="486" customWidth="1"/>
    <col min="10" max="16384" width="10.7109375" style="484"/>
  </cols>
  <sheetData>
    <row r="1" spans="1:9" s="318" customFormat="1" ht="24.95" customHeight="1">
      <c r="A1" s="315"/>
      <c r="B1" s="316"/>
      <c r="C1" s="316"/>
      <c r="D1" s="316"/>
      <c r="E1" s="316"/>
      <c r="F1" s="316"/>
      <c r="G1" s="316"/>
      <c r="H1" s="316"/>
      <c r="I1" s="317"/>
    </row>
    <row r="2" spans="1:9" s="318" customFormat="1" ht="24.95" customHeight="1">
      <c r="A2" s="315"/>
      <c r="B2" s="316"/>
      <c r="C2" s="316"/>
      <c r="D2" s="316"/>
      <c r="E2" s="316"/>
      <c r="F2" s="316"/>
      <c r="G2" s="316"/>
      <c r="H2" s="316"/>
      <c r="I2" s="317"/>
    </row>
    <row r="3" spans="1:9" s="318" customFormat="1" ht="24.95" customHeight="1">
      <c r="A3" s="315"/>
      <c r="B3" s="316"/>
      <c r="C3" s="316"/>
      <c r="D3" s="316"/>
      <c r="E3" s="316"/>
      <c r="F3" s="316"/>
      <c r="G3" s="316"/>
      <c r="H3" s="316"/>
      <c r="I3" s="317"/>
    </row>
    <row r="4" spans="1:9" s="318" customFormat="1" ht="24.95" customHeight="1">
      <c r="A4" s="315"/>
      <c r="B4" s="316"/>
      <c r="C4" s="316"/>
      <c r="D4" s="316"/>
      <c r="E4" s="316"/>
      <c r="F4" s="316"/>
      <c r="G4" s="316"/>
      <c r="H4" s="316"/>
      <c r="I4" s="317"/>
    </row>
    <row r="5" spans="1:9" s="318" customFormat="1" ht="24.95" customHeight="1">
      <c r="A5" s="315"/>
      <c r="B5" s="316"/>
      <c r="C5" s="316"/>
      <c r="D5" s="316"/>
      <c r="E5" s="316"/>
      <c r="F5" s="316"/>
      <c r="G5" s="316"/>
      <c r="H5" s="316"/>
      <c r="I5" s="317"/>
    </row>
    <row r="6" spans="1:9" s="318" customFormat="1" ht="24.95" customHeight="1">
      <c r="A6" s="319"/>
      <c r="B6" s="320"/>
      <c r="C6" s="320"/>
      <c r="D6" s="320"/>
      <c r="E6" s="320"/>
      <c r="F6" s="320"/>
      <c r="G6" s="320"/>
      <c r="H6" s="320"/>
      <c r="I6" s="321"/>
    </row>
    <row r="7" spans="1:9" s="318" customFormat="1" ht="24.95" customHeight="1">
      <c r="A7" s="315"/>
      <c r="B7" s="316"/>
      <c r="C7" s="316"/>
      <c r="D7" s="316"/>
      <c r="E7" s="316"/>
      <c r="F7" s="316"/>
      <c r="G7" s="316"/>
      <c r="H7" s="316"/>
      <c r="I7" s="317"/>
    </row>
    <row r="8" spans="1:9" s="318" customFormat="1" ht="24.95" customHeight="1">
      <c r="A8" s="315"/>
      <c r="B8" s="316"/>
      <c r="C8" s="316"/>
      <c r="D8" s="316"/>
      <c r="E8" s="316"/>
      <c r="F8" s="316"/>
      <c r="G8" s="316"/>
      <c r="H8" s="316"/>
      <c r="I8" s="317"/>
    </row>
    <row r="9" spans="1:9" s="318" customFormat="1" ht="24.95" customHeight="1">
      <c r="A9" s="315"/>
      <c r="B9" s="316"/>
      <c r="C9" s="316"/>
      <c r="D9" s="316"/>
      <c r="E9" s="316"/>
      <c r="F9" s="316"/>
      <c r="G9" s="316"/>
      <c r="H9" s="316"/>
      <c r="I9" s="317"/>
    </row>
    <row r="10" spans="1:9" s="318" customFormat="1" ht="24.95" customHeight="1">
      <c r="A10" s="315"/>
      <c r="B10" s="316"/>
      <c r="C10" s="316"/>
      <c r="D10" s="316"/>
      <c r="E10" s="316"/>
      <c r="F10" s="316"/>
      <c r="G10" s="316"/>
      <c r="H10" s="316"/>
      <c r="I10" s="317"/>
    </row>
    <row r="11" spans="1:9" s="318" customFormat="1" ht="24.95" customHeight="1">
      <c r="A11" s="315"/>
      <c r="B11" s="316"/>
      <c r="C11" s="316"/>
      <c r="D11" s="316"/>
      <c r="E11" s="316"/>
      <c r="F11" s="316"/>
      <c r="G11" s="316"/>
      <c r="H11" s="316"/>
      <c r="I11" s="317"/>
    </row>
    <row r="12" spans="1:9" s="318" customFormat="1" ht="24.95" customHeight="1">
      <c r="A12" s="315"/>
      <c r="B12" s="316"/>
      <c r="C12" s="316"/>
      <c r="D12" s="316"/>
      <c r="E12" s="316"/>
      <c r="F12" s="316"/>
      <c r="G12" s="316"/>
      <c r="H12" s="316"/>
      <c r="I12" s="317"/>
    </row>
    <row r="13" spans="1:9" s="318" customFormat="1" ht="24.95" customHeight="1">
      <c r="A13" s="315"/>
      <c r="B13" s="316"/>
      <c r="C13" s="316"/>
      <c r="D13" s="316"/>
      <c r="E13" s="316"/>
      <c r="F13" s="316"/>
      <c r="G13" s="316"/>
      <c r="H13" s="316"/>
      <c r="I13" s="317"/>
    </row>
    <row r="14" spans="1:9" s="318" customFormat="1" ht="24.95" customHeight="1">
      <c r="A14" s="315"/>
      <c r="B14" s="316"/>
      <c r="C14" s="316"/>
      <c r="D14" s="316"/>
      <c r="E14" s="316"/>
      <c r="F14" s="316"/>
      <c r="G14" s="316"/>
      <c r="H14" s="316"/>
      <c r="I14" s="317"/>
    </row>
    <row r="15" spans="1:9" s="318" customFormat="1" ht="24.95" customHeight="1">
      <c r="A15" s="315"/>
      <c r="B15" s="316"/>
      <c r="C15" s="316"/>
      <c r="D15" s="316"/>
      <c r="E15" s="316"/>
      <c r="F15" s="316"/>
      <c r="G15" s="316"/>
      <c r="H15" s="316"/>
      <c r="I15" s="317"/>
    </row>
    <row r="16" spans="1:9" s="318" customFormat="1" ht="80.099999999999994" customHeight="1">
      <c r="A16" s="543" t="s">
        <v>204</v>
      </c>
      <c r="B16" s="544"/>
      <c r="C16" s="544"/>
      <c r="D16" s="544"/>
      <c r="E16" s="544"/>
      <c r="F16" s="544"/>
      <c r="G16" s="544"/>
      <c r="H16" s="544"/>
      <c r="I16" s="544"/>
    </row>
    <row r="17" spans="1:9" s="318" customFormat="1" ht="24.95" customHeight="1">
      <c r="A17" s="315"/>
      <c r="B17" s="316"/>
      <c r="C17" s="316"/>
      <c r="D17" s="316"/>
      <c r="E17" s="316"/>
      <c r="F17" s="316"/>
      <c r="G17" s="316"/>
      <c r="H17" s="316"/>
      <c r="I17" s="317"/>
    </row>
    <row r="18" spans="1:9" s="318" customFormat="1" ht="24.95" customHeight="1">
      <c r="A18" s="315"/>
      <c r="B18" s="316"/>
      <c r="C18" s="316"/>
      <c r="D18" s="316"/>
      <c r="E18" s="316"/>
      <c r="F18" s="316"/>
      <c r="G18" s="316"/>
      <c r="H18" s="316"/>
      <c r="I18" s="317"/>
    </row>
    <row r="19" spans="1:9" s="318" customFormat="1" ht="24.95" customHeight="1">
      <c r="A19" s="315"/>
      <c r="B19" s="316"/>
      <c r="C19" s="316"/>
      <c r="D19" s="316"/>
      <c r="E19" s="316"/>
      <c r="F19" s="316"/>
      <c r="G19" s="316"/>
      <c r="H19" s="316"/>
      <c r="I19" s="317"/>
    </row>
    <row r="20" spans="1:9" s="318" customFormat="1" ht="24.95" customHeight="1">
      <c r="A20" s="315"/>
      <c r="B20" s="316"/>
      <c r="C20" s="316"/>
      <c r="D20" s="316"/>
      <c r="E20" s="316"/>
      <c r="F20" s="316"/>
      <c r="G20" s="316"/>
      <c r="H20" s="316"/>
      <c r="I20" s="317"/>
    </row>
    <row r="21" spans="1:9" s="318" customFormat="1" ht="24.95" customHeight="1">
      <c r="A21" s="315"/>
      <c r="B21" s="316"/>
      <c r="C21" s="316"/>
      <c r="D21" s="316"/>
      <c r="E21" s="316"/>
      <c r="F21" s="316"/>
      <c r="G21" s="316"/>
      <c r="H21" s="316"/>
      <c r="I21" s="317"/>
    </row>
    <row r="22" spans="1:9" s="318" customFormat="1" ht="24.95" customHeight="1">
      <c r="A22" s="315"/>
      <c r="B22" s="316"/>
      <c r="C22" s="316"/>
      <c r="D22" s="316"/>
      <c r="E22" s="316"/>
      <c r="F22" s="316"/>
      <c r="G22" s="316"/>
      <c r="H22" s="316"/>
      <c r="I22" s="317"/>
    </row>
    <row r="23" spans="1:9" s="318" customFormat="1" ht="30" customHeight="1"/>
    <row r="24" spans="1:9" s="318" customFormat="1" ht="39.75" customHeight="1">
      <c r="A24" s="315"/>
      <c r="B24" s="316"/>
      <c r="C24" s="316"/>
      <c r="D24" s="316"/>
      <c r="E24" s="316"/>
      <c r="F24" s="316"/>
      <c r="G24" s="316"/>
      <c r="H24" s="316"/>
      <c r="I24" s="317"/>
    </row>
    <row r="25" spans="1:9" s="318" customFormat="1" ht="24.95" customHeight="1">
      <c r="A25" s="315"/>
      <c r="B25" s="316"/>
      <c r="C25" s="316"/>
      <c r="D25" s="316"/>
      <c r="E25" s="316"/>
      <c r="F25" s="316"/>
      <c r="G25" s="316"/>
      <c r="H25" s="316"/>
      <c r="I25" s="317"/>
    </row>
    <row r="26" spans="1:9" s="318" customFormat="1" ht="24.95" customHeight="1">
      <c r="A26" s="319"/>
      <c r="B26" s="320"/>
      <c r="C26" s="320"/>
      <c r="D26" s="320"/>
      <c r="E26" s="320"/>
      <c r="F26" s="320"/>
      <c r="G26" s="320"/>
      <c r="H26" s="320"/>
      <c r="I26" s="321"/>
    </row>
    <row r="27" spans="1:9" s="318" customFormat="1" ht="24.95" customHeight="1">
      <c r="A27" s="315"/>
      <c r="B27" s="316"/>
      <c r="C27" s="316"/>
      <c r="D27" s="316"/>
      <c r="E27" s="316"/>
      <c r="F27" s="316"/>
      <c r="G27" s="316"/>
      <c r="H27" s="316"/>
      <c r="I27" s="317"/>
    </row>
    <row r="28" spans="1:9" s="318" customFormat="1" ht="24.95" customHeight="1">
      <c r="A28" s="315"/>
      <c r="B28" s="316"/>
      <c r="C28" s="316"/>
      <c r="D28" s="316"/>
      <c r="E28" s="316"/>
      <c r="F28" s="316"/>
      <c r="G28" s="316"/>
      <c r="H28" s="316"/>
      <c r="I28" s="317"/>
    </row>
    <row r="29" spans="1:9" s="318" customFormat="1" ht="24.95" customHeight="1">
      <c r="A29" s="315"/>
      <c r="B29" s="316"/>
      <c r="C29" s="316"/>
      <c r="D29" s="316"/>
      <c r="E29" s="316"/>
      <c r="F29" s="316"/>
      <c r="G29" s="316"/>
      <c r="H29" s="316"/>
      <c r="I29" s="317"/>
    </row>
    <row r="30" spans="1:9" s="318" customFormat="1" ht="24.95" customHeight="1">
      <c r="A30" s="315"/>
      <c r="B30" s="316"/>
      <c r="C30" s="316"/>
      <c r="D30" s="316"/>
      <c r="E30" s="316"/>
      <c r="F30" s="316"/>
      <c r="G30" s="316"/>
      <c r="H30" s="316"/>
      <c r="I30" s="317"/>
    </row>
    <row r="31" spans="1:9" s="318" customFormat="1" ht="24.95" customHeight="1">
      <c r="A31" s="315"/>
      <c r="B31" s="316"/>
      <c r="C31" s="316"/>
      <c r="D31" s="316"/>
      <c r="E31" s="316"/>
      <c r="F31" s="316"/>
      <c r="G31" s="316"/>
      <c r="H31" s="316"/>
      <c r="I31" s="317"/>
    </row>
    <row r="32" spans="1:9" s="318" customFormat="1" ht="24.95" customHeight="1">
      <c r="A32" s="315"/>
      <c r="B32" s="316"/>
      <c r="C32" s="316"/>
      <c r="D32" s="316"/>
      <c r="E32" s="316"/>
      <c r="F32" s="316"/>
      <c r="G32" s="316"/>
      <c r="H32" s="316"/>
      <c r="I32" s="317"/>
    </row>
    <row r="33" spans="1:9" s="318" customFormat="1" ht="24.95" customHeight="1">
      <c r="A33" s="315"/>
      <c r="B33" s="316"/>
      <c r="C33" s="316"/>
      <c r="D33" s="316"/>
      <c r="E33" s="316"/>
      <c r="F33" s="316"/>
      <c r="G33" s="316"/>
      <c r="H33" s="316"/>
      <c r="I33" s="317"/>
    </row>
    <row r="34" spans="1:9" s="318" customFormat="1" ht="24.95" customHeight="1">
      <c r="A34" s="315"/>
      <c r="B34" s="316"/>
      <c r="C34" s="316"/>
      <c r="D34" s="316"/>
      <c r="E34" s="316"/>
      <c r="F34" s="316"/>
      <c r="G34" s="316"/>
      <c r="H34" s="316"/>
      <c r="I34" s="317"/>
    </row>
    <row r="35" spans="1:9" s="318" customFormat="1" ht="24.95" customHeight="1">
      <c r="A35" s="315"/>
      <c r="B35" s="316"/>
      <c r="C35" s="316"/>
      <c r="D35" s="316"/>
      <c r="E35" s="316"/>
      <c r="F35" s="316"/>
      <c r="G35" s="316"/>
      <c r="H35" s="316"/>
      <c r="I35" s="317"/>
    </row>
    <row r="36" spans="1:9" s="318" customFormat="1" ht="24.95" customHeight="1">
      <c r="A36" s="315"/>
      <c r="B36" s="316"/>
      <c r="C36" s="316"/>
      <c r="D36" s="316"/>
      <c r="E36" s="316"/>
      <c r="F36" s="316"/>
      <c r="G36" s="316"/>
      <c r="H36" s="316"/>
      <c r="I36" s="317"/>
    </row>
    <row r="37" spans="1:9" s="318" customFormat="1" ht="24.95" customHeight="1">
      <c r="A37" s="315"/>
      <c r="B37" s="316"/>
      <c r="C37" s="316"/>
      <c r="D37" s="316"/>
      <c r="E37" s="316"/>
      <c r="F37" s="316"/>
      <c r="G37" s="316"/>
      <c r="H37" s="316"/>
      <c r="I37" s="317"/>
    </row>
    <row r="38" spans="1:9" s="318" customFormat="1" ht="24.95" customHeight="1">
      <c r="A38" s="315"/>
      <c r="B38" s="316"/>
      <c r="C38" s="316"/>
      <c r="D38" s="316"/>
      <c r="E38" s="316"/>
      <c r="F38" s="316"/>
      <c r="G38" s="316"/>
      <c r="H38" s="316"/>
      <c r="I38" s="317"/>
    </row>
    <row r="39" spans="1:9" s="318" customFormat="1" ht="24.95" customHeight="1">
      <c r="A39" s="315"/>
      <c r="B39" s="316"/>
      <c r="C39" s="316"/>
      <c r="D39" s="316"/>
      <c r="E39" s="316"/>
      <c r="F39" s="316"/>
      <c r="G39" s="316"/>
      <c r="H39" s="316"/>
      <c r="I39" s="317"/>
    </row>
    <row r="40" spans="1:9" s="318" customFormat="1" ht="24.95" customHeight="1">
      <c r="A40" s="315"/>
      <c r="B40" s="316"/>
      <c r="C40" s="316"/>
      <c r="D40" s="316"/>
      <c r="E40" s="316"/>
      <c r="F40" s="316"/>
      <c r="G40" s="316"/>
      <c r="H40" s="316"/>
      <c r="I40" s="317"/>
    </row>
    <row r="41" spans="1:9" s="318" customFormat="1" ht="24.95" customHeight="1">
      <c r="A41" s="315"/>
      <c r="B41" s="316"/>
      <c r="C41" s="316"/>
      <c r="D41" s="316"/>
      <c r="E41" s="316"/>
      <c r="F41" s="316"/>
      <c r="G41" s="316"/>
      <c r="H41" s="316"/>
      <c r="I41" s="317"/>
    </row>
    <row r="42" spans="1:9" s="318" customFormat="1" ht="24.95" customHeight="1">
      <c r="A42" s="315"/>
      <c r="B42" s="316"/>
      <c r="C42" s="316"/>
      <c r="D42" s="316"/>
      <c r="E42" s="316"/>
      <c r="F42" s="316"/>
      <c r="G42" s="316"/>
      <c r="H42" s="316"/>
      <c r="I42" s="317"/>
    </row>
    <row r="43" spans="1:9" s="318" customFormat="1" ht="24.95" customHeight="1">
      <c r="A43" s="315"/>
      <c r="B43" s="316"/>
      <c r="C43" s="316"/>
      <c r="D43" s="316"/>
      <c r="E43" s="316"/>
      <c r="F43" s="316"/>
      <c r="G43" s="316"/>
      <c r="H43" s="316"/>
      <c r="I43" s="317"/>
    </row>
    <row r="44" spans="1:9" s="318" customFormat="1" ht="24.95" customHeight="1">
      <c r="A44" s="315"/>
      <c r="B44" s="316"/>
      <c r="C44" s="316"/>
      <c r="D44" s="316"/>
      <c r="E44" s="316"/>
      <c r="F44" s="316"/>
      <c r="G44" s="316"/>
      <c r="H44" s="316"/>
      <c r="I44" s="317"/>
    </row>
    <row r="45" spans="1:9" s="318" customFormat="1" ht="24.95" customHeight="1">
      <c r="A45" s="315"/>
      <c r="B45" s="316"/>
      <c r="C45" s="316"/>
      <c r="D45" s="316"/>
      <c r="E45" s="316"/>
      <c r="F45" s="316"/>
      <c r="G45" s="316"/>
      <c r="H45" s="316"/>
      <c r="I45" s="317"/>
    </row>
    <row r="46" spans="1:9" s="318" customFormat="1" ht="24.95" customHeight="1">
      <c r="A46" s="315"/>
      <c r="B46" s="316"/>
      <c r="C46" s="316"/>
      <c r="D46" s="316"/>
      <c r="E46" s="316"/>
      <c r="F46" s="316"/>
      <c r="G46" s="316"/>
      <c r="H46" s="316"/>
      <c r="I46" s="317"/>
    </row>
    <row r="47" spans="1:9" s="318" customFormat="1" ht="24.95" customHeight="1">
      <c r="A47" s="315"/>
      <c r="B47" s="316"/>
      <c r="C47" s="316"/>
      <c r="D47" s="316"/>
      <c r="E47" s="316"/>
      <c r="F47" s="316"/>
      <c r="G47" s="316"/>
      <c r="H47" s="316"/>
      <c r="I47" s="317"/>
    </row>
    <row r="48" spans="1:9" s="318" customFormat="1" ht="24.95" customHeight="1">
      <c r="A48" s="315"/>
      <c r="B48" s="316"/>
      <c r="C48" s="316"/>
      <c r="D48" s="316"/>
      <c r="E48" s="316"/>
      <c r="F48" s="316"/>
      <c r="G48" s="316"/>
      <c r="H48" s="316"/>
      <c r="I48" s="317"/>
    </row>
    <row r="49" spans="1:9" s="318" customFormat="1" ht="24.95" customHeight="1">
      <c r="A49" s="315"/>
      <c r="B49" s="316"/>
      <c r="C49" s="316"/>
      <c r="D49" s="316"/>
      <c r="E49" s="316"/>
      <c r="F49" s="316"/>
      <c r="G49" s="316"/>
      <c r="H49" s="316"/>
      <c r="I49" s="317"/>
    </row>
    <row r="50" spans="1:9" s="318" customFormat="1" ht="24.95" customHeight="1">
      <c r="A50" s="315"/>
      <c r="B50" s="316"/>
      <c r="C50" s="316"/>
      <c r="D50" s="316"/>
      <c r="E50" s="316"/>
      <c r="F50" s="316"/>
      <c r="G50" s="316"/>
      <c r="H50" s="316"/>
      <c r="I50" s="317"/>
    </row>
    <row r="51" spans="1:9" s="318" customFormat="1" ht="24.95" customHeight="1">
      <c r="A51" s="315"/>
      <c r="B51" s="316"/>
      <c r="C51" s="316"/>
      <c r="D51" s="316"/>
      <c r="E51" s="316"/>
      <c r="F51" s="316"/>
      <c r="G51" s="316"/>
      <c r="H51" s="316"/>
      <c r="I51" s="317"/>
    </row>
    <row r="52" spans="1:9" s="318" customFormat="1" ht="24.95" customHeight="1">
      <c r="A52" s="315"/>
      <c r="B52" s="316"/>
      <c r="C52" s="316"/>
      <c r="D52" s="316"/>
      <c r="E52" s="316"/>
      <c r="F52" s="316"/>
      <c r="G52" s="316"/>
      <c r="H52" s="316"/>
      <c r="I52" s="317"/>
    </row>
    <row r="53" spans="1:9" s="318" customFormat="1" ht="24.95" customHeight="1">
      <c r="A53" s="315"/>
      <c r="B53" s="316"/>
      <c r="C53" s="316"/>
      <c r="D53" s="316"/>
      <c r="E53" s="316"/>
      <c r="F53" s="316"/>
      <c r="G53" s="316"/>
      <c r="H53" s="316"/>
      <c r="I53" s="317"/>
    </row>
    <row r="54" spans="1:9" s="318" customFormat="1" ht="24.95" customHeight="1">
      <c r="A54" s="315"/>
      <c r="B54" s="316"/>
      <c r="C54" s="316"/>
      <c r="D54" s="316"/>
      <c r="E54" s="316"/>
      <c r="F54" s="316"/>
      <c r="G54" s="316"/>
      <c r="H54" s="316"/>
      <c r="I54" s="317"/>
    </row>
    <row r="55" spans="1:9" s="318" customFormat="1" ht="24.95" customHeight="1">
      <c r="A55" s="315"/>
      <c r="B55" s="316"/>
      <c r="C55" s="316"/>
      <c r="D55" s="316"/>
      <c r="E55" s="316"/>
      <c r="F55" s="316"/>
      <c r="G55" s="316"/>
      <c r="H55" s="316"/>
      <c r="I55" s="317"/>
    </row>
    <row r="56" spans="1:9" s="318" customFormat="1" ht="24.95" customHeight="1">
      <c r="A56" s="315"/>
      <c r="B56" s="316"/>
      <c r="C56" s="316"/>
      <c r="D56" s="316"/>
      <c r="E56" s="316"/>
      <c r="F56" s="316"/>
      <c r="G56" s="316"/>
      <c r="H56" s="316"/>
      <c r="I56" s="317"/>
    </row>
    <row r="57" spans="1:9" s="318" customFormat="1" ht="24.95" customHeight="1">
      <c r="A57" s="315"/>
      <c r="B57" s="316"/>
      <c r="C57" s="316"/>
      <c r="D57" s="316"/>
      <c r="E57" s="316"/>
      <c r="F57" s="316"/>
      <c r="G57" s="316"/>
      <c r="H57" s="316"/>
      <c r="I57" s="317"/>
    </row>
    <row r="58" spans="1:9" s="318" customFormat="1" ht="24.95" customHeight="1">
      <c r="A58" s="315"/>
      <c r="B58" s="316"/>
      <c r="C58" s="316"/>
      <c r="D58" s="316"/>
      <c r="E58" s="316"/>
      <c r="F58" s="316"/>
      <c r="G58" s="316"/>
      <c r="H58" s="316"/>
      <c r="I58" s="317"/>
    </row>
    <row r="59" spans="1:9" s="318" customFormat="1" ht="24.95" customHeight="1">
      <c r="A59" s="315"/>
      <c r="B59" s="316"/>
      <c r="C59" s="316"/>
      <c r="D59" s="316"/>
      <c r="E59" s="316"/>
      <c r="F59" s="316"/>
      <c r="G59" s="316"/>
      <c r="H59" s="316"/>
      <c r="I59" s="317"/>
    </row>
    <row r="60" spans="1:9" s="318" customFormat="1" ht="24.95" customHeight="1">
      <c r="A60" s="315"/>
      <c r="B60" s="316"/>
      <c r="C60" s="316"/>
      <c r="D60" s="316"/>
      <c r="E60" s="316"/>
      <c r="F60" s="316"/>
      <c r="G60" s="316"/>
      <c r="H60" s="316"/>
      <c r="I60" s="317"/>
    </row>
    <row r="61" spans="1:9" s="318" customFormat="1" ht="24.95" customHeight="1">
      <c r="A61" s="315"/>
      <c r="B61" s="316"/>
      <c r="C61" s="316"/>
      <c r="D61" s="316"/>
      <c r="E61" s="316"/>
      <c r="F61" s="316"/>
      <c r="G61" s="316"/>
      <c r="H61" s="316"/>
      <c r="I61" s="317"/>
    </row>
    <row r="62" spans="1:9" s="318" customFormat="1" ht="24.95" customHeight="1">
      <c r="A62" s="315"/>
      <c r="B62" s="316"/>
      <c r="C62" s="316"/>
      <c r="D62" s="316"/>
      <c r="E62" s="316"/>
      <c r="F62" s="316"/>
      <c r="G62" s="316"/>
      <c r="H62" s="316"/>
      <c r="I62" s="317"/>
    </row>
    <row r="63" spans="1:9" s="318" customFormat="1" ht="24.95" customHeight="1">
      <c r="A63" s="315"/>
      <c r="B63" s="316"/>
      <c r="C63" s="316"/>
      <c r="D63" s="316"/>
      <c r="E63" s="316"/>
      <c r="F63" s="316"/>
      <c r="G63" s="316"/>
      <c r="H63" s="316"/>
      <c r="I63" s="317"/>
    </row>
    <row r="64" spans="1:9" s="318" customFormat="1" ht="24.95" customHeight="1">
      <c r="A64" s="315"/>
      <c r="B64" s="316"/>
      <c r="C64" s="316"/>
      <c r="D64" s="316"/>
      <c r="E64" s="316"/>
      <c r="F64" s="316"/>
      <c r="G64" s="316"/>
      <c r="H64" s="316"/>
      <c r="I64" s="317"/>
    </row>
    <row r="65" spans="1:11" s="318" customFormat="1" ht="24.95" customHeight="1">
      <c r="A65" s="315"/>
      <c r="B65" s="316"/>
      <c r="C65" s="316"/>
      <c r="D65" s="316"/>
      <c r="E65" s="316"/>
      <c r="F65" s="316"/>
      <c r="G65" s="316"/>
      <c r="H65" s="316"/>
      <c r="I65" s="317"/>
    </row>
    <row r="66" spans="1:11" s="322" customFormat="1" ht="52.5" customHeight="1">
      <c r="A66" s="545" t="s">
        <v>205</v>
      </c>
      <c r="B66" s="545"/>
      <c r="C66" s="545"/>
      <c r="D66" s="545"/>
      <c r="E66" s="545"/>
      <c r="F66" s="545"/>
      <c r="G66" s="545"/>
      <c r="H66" s="545"/>
      <c r="I66" s="545"/>
    </row>
    <row r="67" spans="1:11" s="322" customFormat="1" ht="21" customHeight="1">
      <c r="A67" s="546" t="s">
        <v>206</v>
      </c>
      <c r="B67" s="546"/>
      <c r="C67" s="546"/>
      <c r="D67" s="546"/>
      <c r="E67" s="546"/>
      <c r="F67" s="546"/>
      <c r="G67" s="546"/>
      <c r="H67" s="546"/>
      <c r="I67" s="546"/>
    </row>
    <row r="68" spans="1:11" s="322" customFormat="1" ht="45.75" customHeight="1">
      <c r="A68" s="547" t="s">
        <v>207</v>
      </c>
      <c r="B68" s="548" t="s">
        <v>208</v>
      </c>
      <c r="C68" s="549"/>
      <c r="D68" s="550" t="s">
        <v>209</v>
      </c>
      <c r="E68" s="550"/>
      <c r="F68" s="550"/>
      <c r="G68" s="550"/>
      <c r="H68" s="551" t="s">
        <v>210</v>
      </c>
      <c r="I68" s="553" t="s">
        <v>19</v>
      </c>
    </row>
    <row r="69" spans="1:11" s="322" customFormat="1" ht="123.75" customHeight="1">
      <c r="A69" s="547"/>
      <c r="B69" s="554" t="s">
        <v>211</v>
      </c>
      <c r="C69" s="555"/>
      <c r="D69" s="109" t="s">
        <v>212</v>
      </c>
      <c r="E69" s="109" t="s">
        <v>213</v>
      </c>
      <c r="F69" s="109" t="s">
        <v>214</v>
      </c>
      <c r="G69" s="109" t="s">
        <v>215</v>
      </c>
      <c r="H69" s="552"/>
      <c r="I69" s="553"/>
    </row>
    <row r="70" spans="1:11" s="322" customFormat="1" ht="20.100000000000001" customHeight="1">
      <c r="A70" s="323" t="s">
        <v>74</v>
      </c>
      <c r="B70" s="556">
        <v>0</v>
      </c>
      <c r="C70" s="557"/>
      <c r="D70" s="324">
        <v>3.2053254559253801E-3</v>
      </c>
      <c r="E70" s="324">
        <v>1.8807467351706263E-2</v>
      </c>
      <c r="F70" s="324">
        <v>2.5745570375470331E-2</v>
      </c>
      <c r="G70" s="324">
        <v>99.952241636816908</v>
      </c>
      <c r="H70" s="325">
        <v>32498</v>
      </c>
      <c r="I70" s="326" t="s">
        <v>22</v>
      </c>
    </row>
    <row r="71" spans="1:11" s="322" customFormat="1" ht="20.100000000000001" customHeight="1">
      <c r="A71" s="327" t="s">
        <v>1</v>
      </c>
      <c r="B71" s="541">
        <v>0</v>
      </c>
      <c r="C71" s="542"/>
      <c r="D71" s="328">
        <v>0</v>
      </c>
      <c r="E71" s="328">
        <v>4.8112520354970052E-2</v>
      </c>
      <c r="F71" s="328">
        <v>5.7641420267701353E-2</v>
      </c>
      <c r="G71" s="328">
        <v>99.894246059377366</v>
      </c>
      <c r="H71" s="329">
        <v>33981</v>
      </c>
      <c r="I71" s="330" t="s">
        <v>0</v>
      </c>
    </row>
    <row r="72" spans="1:11" s="322" customFormat="1" ht="20.100000000000001" customHeight="1">
      <c r="A72" s="331" t="s">
        <v>3</v>
      </c>
      <c r="B72" s="556">
        <v>2.259235911371853E-2</v>
      </c>
      <c r="C72" s="557"/>
      <c r="D72" s="324">
        <v>1.8096017691911114E-2</v>
      </c>
      <c r="E72" s="324">
        <v>7.8972386190520411E-2</v>
      </c>
      <c r="F72" s="324">
        <v>0.16390843406612782</v>
      </c>
      <c r="G72" s="324">
        <v>99.73902316205124</v>
      </c>
      <c r="H72" s="325">
        <v>27574</v>
      </c>
      <c r="I72" s="326" t="s">
        <v>2</v>
      </c>
    </row>
    <row r="73" spans="1:11" s="322" customFormat="1" ht="20.100000000000001" customHeight="1">
      <c r="A73" s="332" t="s">
        <v>5</v>
      </c>
      <c r="B73" s="541">
        <v>0.45773573390296002</v>
      </c>
      <c r="C73" s="542"/>
      <c r="D73" s="328">
        <v>0</v>
      </c>
      <c r="E73" s="328">
        <v>0.58384597083478762</v>
      </c>
      <c r="F73" s="328">
        <v>0.45769850258914285</v>
      </c>
      <c r="G73" s="328">
        <v>98.958455526576174</v>
      </c>
      <c r="H73" s="333">
        <v>6554</v>
      </c>
      <c r="I73" s="334" t="s">
        <v>4</v>
      </c>
    </row>
    <row r="74" spans="1:11" s="339" customFormat="1" ht="20.100000000000001" customHeight="1">
      <c r="A74" s="335" t="s">
        <v>7</v>
      </c>
      <c r="B74" s="558">
        <v>9.2583513997378103E-2</v>
      </c>
      <c r="C74" s="559"/>
      <c r="D74" s="336">
        <v>0.14944275582573702</v>
      </c>
      <c r="E74" s="336">
        <v>0.26733216139117943</v>
      </c>
      <c r="F74" s="336">
        <v>0.6378758057357059</v>
      </c>
      <c r="G74" s="336">
        <v>98.945349277047299</v>
      </c>
      <c r="H74" s="337">
        <v>5922</v>
      </c>
      <c r="I74" s="338" t="s">
        <v>6</v>
      </c>
      <c r="J74" s="322"/>
      <c r="K74" s="322"/>
    </row>
    <row r="75" spans="1:11" s="322" customFormat="1" ht="20.100000000000001" customHeight="1">
      <c r="A75" s="332" t="s">
        <v>9</v>
      </c>
      <c r="B75" s="541">
        <v>9.1162833952710357E-3</v>
      </c>
      <c r="C75" s="542"/>
      <c r="D75" s="328">
        <v>9.0551002852359737E-3</v>
      </c>
      <c r="E75" s="328">
        <v>3.6236301321689889E-2</v>
      </c>
      <c r="F75" s="328">
        <v>9.0476841506862311E-3</v>
      </c>
      <c r="G75" s="328">
        <v>99.945660914242396</v>
      </c>
      <c r="H75" s="333">
        <v>22087</v>
      </c>
      <c r="I75" s="334" t="s">
        <v>8</v>
      </c>
    </row>
    <row r="76" spans="1:11" s="322" customFormat="1" ht="20.100000000000001" customHeight="1">
      <c r="A76" s="331" t="s">
        <v>11</v>
      </c>
      <c r="B76" s="556">
        <v>0.57565415781950757</v>
      </c>
      <c r="C76" s="557"/>
      <c r="D76" s="324">
        <v>3.4946261333126991E-2</v>
      </c>
      <c r="E76" s="324">
        <v>0.12218427582389076</v>
      </c>
      <c r="F76" s="324">
        <v>2.8586146420154099</v>
      </c>
      <c r="G76" s="324">
        <v>96.98425482082871</v>
      </c>
      <c r="H76" s="325">
        <v>22781</v>
      </c>
      <c r="I76" s="326" t="s">
        <v>10</v>
      </c>
    </row>
    <row r="77" spans="1:11" s="322" customFormat="1" ht="20.100000000000001" customHeight="1">
      <c r="A77" s="340" t="s">
        <v>216</v>
      </c>
      <c r="B77" s="560">
        <v>0.11893639864512062</v>
      </c>
      <c r="C77" s="561"/>
      <c r="D77" s="341">
        <v>1.6408892104421299E-2</v>
      </c>
      <c r="E77" s="341">
        <v>8.862262747900905E-2</v>
      </c>
      <c r="F77" s="341">
        <v>0.52454273648905536</v>
      </c>
      <c r="G77" s="341">
        <v>99.370425743925495</v>
      </c>
      <c r="H77" s="342">
        <v>151397</v>
      </c>
      <c r="I77" s="343" t="s">
        <v>12</v>
      </c>
    </row>
    <row r="78" spans="1:11" s="322" customFormat="1" ht="20.100000000000001" customHeight="1">
      <c r="A78" s="344" t="s">
        <v>15</v>
      </c>
      <c r="B78" s="562">
        <v>2.2601071511919977</v>
      </c>
      <c r="C78" s="563"/>
      <c r="D78" s="345">
        <v>1.7598534606790344</v>
      </c>
      <c r="E78" s="345">
        <v>4.8637647999851277</v>
      </c>
      <c r="F78" s="345">
        <v>4.1032111521133539</v>
      </c>
      <c r="G78" s="345">
        <v>89.273170587225707</v>
      </c>
      <c r="H78" s="346">
        <v>2712974</v>
      </c>
      <c r="I78" s="347" t="s">
        <v>217</v>
      </c>
    </row>
    <row r="79" spans="1:11" s="322" customFormat="1" ht="52.5" customHeight="1">
      <c r="A79" s="545" t="s">
        <v>205</v>
      </c>
      <c r="B79" s="545"/>
      <c r="C79" s="545"/>
      <c r="D79" s="545"/>
      <c r="E79" s="545"/>
      <c r="F79" s="545"/>
      <c r="G79" s="545"/>
      <c r="H79" s="545"/>
      <c r="I79" s="545"/>
    </row>
    <row r="80" spans="1:11" s="322" customFormat="1" ht="24" customHeight="1">
      <c r="A80" s="546" t="s">
        <v>218</v>
      </c>
      <c r="B80" s="546"/>
      <c r="C80" s="546"/>
      <c r="D80" s="546"/>
      <c r="E80" s="546"/>
      <c r="F80" s="546"/>
      <c r="G80" s="546"/>
      <c r="H80" s="546"/>
      <c r="I80" s="546"/>
    </row>
    <row r="81" spans="1:11" s="322" customFormat="1" ht="46.5" customHeight="1">
      <c r="A81" s="547" t="s">
        <v>207</v>
      </c>
      <c r="B81" s="548" t="s">
        <v>208</v>
      </c>
      <c r="C81" s="549"/>
      <c r="D81" s="550" t="s">
        <v>209</v>
      </c>
      <c r="E81" s="550"/>
      <c r="F81" s="550"/>
      <c r="G81" s="550"/>
      <c r="H81" s="551" t="s">
        <v>210</v>
      </c>
      <c r="I81" s="553" t="s">
        <v>19</v>
      </c>
    </row>
    <row r="82" spans="1:11" s="322" customFormat="1" ht="126" customHeight="1">
      <c r="A82" s="547"/>
      <c r="B82" s="554" t="s">
        <v>211</v>
      </c>
      <c r="C82" s="555"/>
      <c r="D82" s="109" t="s">
        <v>212</v>
      </c>
      <c r="E82" s="109" t="s">
        <v>213</v>
      </c>
      <c r="F82" s="109" t="s">
        <v>214</v>
      </c>
      <c r="G82" s="109" t="s">
        <v>215</v>
      </c>
      <c r="H82" s="552"/>
      <c r="I82" s="553"/>
    </row>
    <row r="83" spans="1:11" s="322" customFormat="1" ht="20.100000000000001" customHeight="1">
      <c r="A83" s="323" t="s">
        <v>74</v>
      </c>
      <c r="B83" s="556">
        <v>3.2053254559254929E-3</v>
      </c>
      <c r="C83" s="557"/>
      <c r="D83" s="324">
        <v>3.2053254559253801E-3</v>
      </c>
      <c r="E83" s="324">
        <v>1.8807467351706263E-2</v>
      </c>
      <c r="F83" s="324">
        <v>2.5745570375470331E-2</v>
      </c>
      <c r="G83" s="324">
        <v>99.952241636816908</v>
      </c>
      <c r="H83" s="348">
        <v>32498</v>
      </c>
      <c r="I83" s="326" t="s">
        <v>22</v>
      </c>
    </row>
    <row r="84" spans="1:11" s="350" customFormat="1" ht="20.100000000000001" customHeight="1">
      <c r="A84" s="327" t="s">
        <v>1</v>
      </c>
      <c r="B84" s="541">
        <v>0</v>
      </c>
      <c r="C84" s="542"/>
      <c r="D84" s="328">
        <v>0</v>
      </c>
      <c r="E84" s="328">
        <v>4.8112520354970052E-2</v>
      </c>
      <c r="F84" s="328">
        <v>5.7641420267701353E-2</v>
      </c>
      <c r="G84" s="328">
        <v>99.894246059377366</v>
      </c>
      <c r="H84" s="349">
        <v>33981</v>
      </c>
      <c r="I84" s="330" t="s">
        <v>0</v>
      </c>
      <c r="J84" s="322"/>
      <c r="K84" s="322"/>
    </row>
    <row r="85" spans="1:11" s="350" customFormat="1" ht="20.100000000000001" customHeight="1">
      <c r="A85" s="331" t="s">
        <v>3</v>
      </c>
      <c r="B85" s="556">
        <v>2.5116385526011961E-2</v>
      </c>
      <c r="C85" s="557"/>
      <c r="D85" s="324">
        <v>8.0635407007219502E-3</v>
      </c>
      <c r="E85" s="324">
        <v>4.5331196461382756E-2</v>
      </c>
      <c r="F85" s="324">
        <v>0.1512345332219763</v>
      </c>
      <c r="G85" s="324">
        <v>99.795370729615769</v>
      </c>
      <c r="H85" s="348">
        <v>24803</v>
      </c>
      <c r="I85" s="326" t="s">
        <v>2</v>
      </c>
      <c r="J85" s="322"/>
      <c r="K85" s="322"/>
    </row>
    <row r="86" spans="1:11" s="350" customFormat="1" ht="20.100000000000001" customHeight="1">
      <c r="A86" s="332" t="s">
        <v>5</v>
      </c>
      <c r="B86" s="541">
        <v>4.5672527974423387E-2</v>
      </c>
      <c r="C86" s="542"/>
      <c r="D86" s="328">
        <v>0</v>
      </c>
      <c r="E86" s="328">
        <v>0.1893047538801991</v>
      </c>
      <c r="F86" s="328">
        <v>0.22946318271487767</v>
      </c>
      <c r="G86" s="328">
        <v>99.581232063405082</v>
      </c>
      <c r="H86" s="351">
        <v>4379</v>
      </c>
      <c r="I86" s="334" t="s">
        <v>4</v>
      </c>
      <c r="J86" s="322"/>
      <c r="K86" s="322"/>
    </row>
    <row r="87" spans="1:11" s="350" customFormat="1" ht="20.100000000000001" customHeight="1">
      <c r="A87" s="335" t="s">
        <v>7</v>
      </c>
      <c r="B87" s="556">
        <v>0</v>
      </c>
      <c r="C87" s="557"/>
      <c r="D87" s="324">
        <v>3.702332469455763E-2</v>
      </c>
      <c r="E87" s="324">
        <v>0.17594990481546074</v>
      </c>
      <c r="F87" s="324">
        <v>0.14541691386055167</v>
      </c>
      <c r="G87" s="324">
        <v>99.641609856629429</v>
      </c>
      <c r="H87" s="352">
        <v>2701</v>
      </c>
      <c r="I87" s="338" t="s">
        <v>6</v>
      </c>
      <c r="J87" s="322"/>
      <c r="K87" s="322"/>
    </row>
    <row r="88" spans="1:11" s="350" customFormat="1" ht="20.100000000000001" customHeight="1">
      <c r="A88" s="332" t="s">
        <v>9</v>
      </c>
      <c r="B88" s="541">
        <v>9.1162833952710357E-3</v>
      </c>
      <c r="C88" s="542"/>
      <c r="D88" s="328">
        <v>9.0551002852359737E-3</v>
      </c>
      <c r="E88" s="328">
        <v>3.6236301321689889E-2</v>
      </c>
      <c r="F88" s="328">
        <v>9.0476841506862311E-3</v>
      </c>
      <c r="G88" s="328">
        <v>99.945660914242396</v>
      </c>
      <c r="H88" s="351">
        <v>22087</v>
      </c>
      <c r="I88" s="334" t="s">
        <v>8</v>
      </c>
      <c r="J88" s="322"/>
      <c r="K88" s="322"/>
    </row>
    <row r="89" spans="1:11" s="350" customFormat="1" ht="20.100000000000001" customHeight="1">
      <c r="A89" s="331" t="s">
        <v>11</v>
      </c>
      <c r="B89" s="556">
        <v>0.34016019545346332</v>
      </c>
      <c r="C89" s="557"/>
      <c r="D89" s="324">
        <v>0</v>
      </c>
      <c r="E89" s="324">
        <v>5.3560211049617369E-2</v>
      </c>
      <c r="F89" s="324">
        <v>2.3317470812413412</v>
      </c>
      <c r="G89" s="324">
        <v>97.614692707708585</v>
      </c>
      <c r="H89" s="348">
        <v>14674</v>
      </c>
      <c r="I89" s="326" t="s">
        <v>10</v>
      </c>
      <c r="J89" s="322"/>
      <c r="K89" s="322"/>
    </row>
    <row r="90" spans="1:11" s="350" customFormat="1" ht="20.100000000000001" customHeight="1">
      <c r="A90" s="353" t="s">
        <v>216</v>
      </c>
      <c r="B90" s="564">
        <v>4.8369764692767721E-2</v>
      </c>
      <c r="C90" s="565"/>
      <c r="D90" s="354">
        <v>4.4712348502231724E-3</v>
      </c>
      <c r="E90" s="354">
        <v>4.6335311001029833E-2</v>
      </c>
      <c r="F90" s="354">
        <v>0.31349175201189511</v>
      </c>
      <c r="G90" s="354">
        <v>99.635701702136984</v>
      </c>
      <c r="H90" s="355">
        <v>135123</v>
      </c>
      <c r="I90" s="356" t="s">
        <v>12</v>
      </c>
      <c r="J90" s="322"/>
      <c r="K90" s="322"/>
    </row>
    <row r="91" spans="1:11" s="350" customFormat="1" ht="20.100000000000001" customHeight="1">
      <c r="A91" s="357" t="s">
        <v>15</v>
      </c>
      <c r="B91" s="566">
        <v>0.16479106883866848</v>
      </c>
      <c r="C91" s="567"/>
      <c r="D91" s="358">
        <v>2.3901024445774355E-2</v>
      </c>
      <c r="E91" s="358">
        <v>0.86638456678920805</v>
      </c>
      <c r="F91" s="358">
        <v>0.15962925121826926</v>
      </c>
      <c r="G91" s="358">
        <v>98.950085157544322</v>
      </c>
      <c r="H91" s="359">
        <v>1901363</v>
      </c>
      <c r="I91" s="360" t="s">
        <v>217</v>
      </c>
      <c r="J91" s="322"/>
      <c r="K91" s="322"/>
    </row>
    <row r="92" spans="1:11" s="366" customFormat="1" ht="20.100000000000001" customHeight="1">
      <c r="A92" s="361"/>
      <c r="B92" s="362"/>
      <c r="C92" s="362"/>
      <c r="D92" s="362"/>
      <c r="E92" s="362"/>
      <c r="F92" s="362"/>
      <c r="G92" s="362"/>
      <c r="H92" s="363"/>
      <c r="I92" s="364"/>
      <c r="J92" s="365"/>
      <c r="K92" s="365"/>
    </row>
    <row r="93" spans="1:11" s="350" customFormat="1" ht="59.25" customHeight="1">
      <c r="A93" s="545" t="s">
        <v>205</v>
      </c>
      <c r="B93" s="545"/>
      <c r="C93" s="545"/>
      <c r="D93" s="545"/>
      <c r="E93" s="545"/>
      <c r="F93" s="545"/>
      <c r="G93" s="545"/>
      <c r="H93" s="545"/>
      <c r="I93" s="545"/>
    </row>
    <row r="94" spans="1:11" s="350" customFormat="1" ht="33.75" customHeight="1">
      <c r="A94" s="546" t="s">
        <v>219</v>
      </c>
      <c r="B94" s="546"/>
      <c r="C94" s="546"/>
      <c r="D94" s="546"/>
      <c r="E94" s="546"/>
      <c r="F94" s="546"/>
      <c r="G94" s="546"/>
      <c r="H94" s="546"/>
      <c r="I94" s="546"/>
    </row>
    <row r="95" spans="1:11" s="350" customFormat="1" ht="60" customHeight="1">
      <c r="A95" s="547" t="s">
        <v>207</v>
      </c>
      <c r="B95" s="548" t="s">
        <v>208</v>
      </c>
      <c r="C95" s="549"/>
      <c r="D95" s="568" t="s">
        <v>209</v>
      </c>
      <c r="E95" s="568"/>
      <c r="F95" s="568"/>
      <c r="G95" s="568"/>
      <c r="H95" s="551" t="s">
        <v>210</v>
      </c>
      <c r="I95" s="553" t="s">
        <v>19</v>
      </c>
    </row>
    <row r="96" spans="1:11" s="350" customFormat="1" ht="129.75" customHeight="1">
      <c r="A96" s="547"/>
      <c r="B96" s="554" t="s">
        <v>211</v>
      </c>
      <c r="C96" s="555"/>
      <c r="D96" s="109" t="s">
        <v>212</v>
      </c>
      <c r="E96" s="109" t="s">
        <v>213</v>
      </c>
      <c r="F96" s="109" t="s">
        <v>214</v>
      </c>
      <c r="G96" s="109" t="s">
        <v>215</v>
      </c>
      <c r="H96" s="552"/>
      <c r="I96" s="553"/>
    </row>
    <row r="97" spans="1:12" s="350" customFormat="1" ht="20.100000000000001" customHeight="1">
      <c r="A97" s="323" t="s">
        <v>74</v>
      </c>
      <c r="B97" s="569" t="s">
        <v>80</v>
      </c>
      <c r="C97" s="570"/>
      <c r="D97" s="367" t="s">
        <v>80</v>
      </c>
      <c r="E97" s="367" t="s">
        <v>80</v>
      </c>
      <c r="F97" s="367" t="s">
        <v>80</v>
      </c>
      <c r="G97" s="367" t="s">
        <v>80</v>
      </c>
      <c r="H97" s="368" t="s">
        <v>80</v>
      </c>
      <c r="I97" s="326" t="s">
        <v>22</v>
      </c>
      <c r="J97" s="322"/>
      <c r="K97" s="322"/>
      <c r="L97" s="322"/>
    </row>
    <row r="98" spans="1:12" s="350" customFormat="1" ht="20.100000000000001" customHeight="1">
      <c r="A98" s="327" t="s">
        <v>1</v>
      </c>
      <c r="B98" s="571" t="s">
        <v>80</v>
      </c>
      <c r="C98" s="572"/>
      <c r="D98" s="369" t="s">
        <v>80</v>
      </c>
      <c r="E98" s="369" t="s">
        <v>80</v>
      </c>
      <c r="F98" s="369" t="s">
        <v>80</v>
      </c>
      <c r="G98" s="369" t="s">
        <v>80</v>
      </c>
      <c r="H98" s="370" t="s">
        <v>80</v>
      </c>
      <c r="I98" s="330" t="s">
        <v>0</v>
      </c>
      <c r="J98" s="322"/>
      <c r="K98" s="322"/>
    </row>
    <row r="99" spans="1:12" s="350" customFormat="1" ht="20.100000000000001" customHeight="1">
      <c r="A99" s="331" t="s">
        <v>3</v>
      </c>
      <c r="B99" s="556">
        <v>0</v>
      </c>
      <c r="C99" s="557"/>
      <c r="D99" s="324">
        <v>0.10789591910383935</v>
      </c>
      <c r="E99" s="324">
        <v>0.38009199241634262</v>
      </c>
      <c r="F99" s="324">
        <v>0.27735150972019523</v>
      </c>
      <c r="G99" s="324">
        <v>99.234660578759701</v>
      </c>
      <c r="H99" s="348">
        <v>2771</v>
      </c>
      <c r="I99" s="326" t="s">
        <v>2</v>
      </c>
      <c r="J99" s="322"/>
      <c r="K99" s="322"/>
    </row>
    <row r="100" spans="1:12" s="350" customFormat="1" ht="20.100000000000001" customHeight="1">
      <c r="A100" s="332" t="s">
        <v>5</v>
      </c>
      <c r="B100" s="541">
        <v>1.2873563218390804</v>
      </c>
      <c r="C100" s="542"/>
      <c r="D100" s="328">
        <v>0</v>
      </c>
      <c r="E100" s="328">
        <v>1.3781889543033514</v>
      </c>
      <c r="F100" s="328">
        <v>0.91721227993599141</v>
      </c>
      <c r="G100" s="328">
        <v>97.704598765760196</v>
      </c>
      <c r="H100" s="351">
        <v>2175</v>
      </c>
      <c r="I100" s="334" t="s">
        <v>4</v>
      </c>
      <c r="J100" s="322"/>
      <c r="K100" s="322"/>
    </row>
    <row r="101" spans="1:12" s="371" customFormat="1" ht="20.100000000000001" customHeight="1">
      <c r="A101" s="335" t="s">
        <v>7</v>
      </c>
      <c r="B101" s="556">
        <v>0.17022029490607671</v>
      </c>
      <c r="C101" s="557"/>
      <c r="D101" s="324">
        <v>0.24371313256752344</v>
      </c>
      <c r="E101" s="324">
        <v>0.34396161653274449</v>
      </c>
      <c r="F101" s="324">
        <v>1.0508318650199964</v>
      </c>
      <c r="G101" s="324">
        <v>98.361493385879655</v>
      </c>
      <c r="H101" s="352">
        <v>3221</v>
      </c>
      <c r="I101" s="338" t="s">
        <v>6</v>
      </c>
      <c r="J101" s="322"/>
      <c r="K101" s="322"/>
    </row>
    <row r="102" spans="1:12" s="371" customFormat="1" ht="20.100000000000001" customHeight="1">
      <c r="A102" s="332" t="s">
        <v>9</v>
      </c>
      <c r="B102" s="571" t="s">
        <v>80</v>
      </c>
      <c r="C102" s="572"/>
      <c r="D102" s="369" t="s">
        <v>80</v>
      </c>
      <c r="E102" s="369" t="s">
        <v>80</v>
      </c>
      <c r="F102" s="369" t="s">
        <v>80</v>
      </c>
      <c r="G102" s="369" t="s">
        <v>80</v>
      </c>
      <c r="H102" s="370" t="s">
        <v>80</v>
      </c>
      <c r="I102" s="334" t="s">
        <v>8</v>
      </c>
      <c r="J102" s="322"/>
      <c r="K102" s="322"/>
    </row>
    <row r="103" spans="1:12" s="371" customFormat="1" ht="20.100000000000001" customHeight="1">
      <c r="A103" s="332" t="s">
        <v>11</v>
      </c>
      <c r="B103" s="541">
        <v>1.0019078156163914</v>
      </c>
      <c r="C103" s="542"/>
      <c r="D103" s="328">
        <v>9.8200416853330919E-2</v>
      </c>
      <c r="E103" s="328">
        <v>0.24639662644652033</v>
      </c>
      <c r="F103" s="328">
        <v>3.8122663734571272</v>
      </c>
      <c r="G103" s="328">
        <v>95.843136583242426</v>
      </c>
      <c r="H103" s="351">
        <v>8107</v>
      </c>
      <c r="I103" s="334" t="s">
        <v>10</v>
      </c>
    </row>
    <row r="104" spans="1:12" s="372" customFormat="1" ht="20.100000000000001" customHeight="1">
      <c r="A104" s="353" t="s">
        <v>216</v>
      </c>
      <c r="B104" s="564">
        <v>0.70485106495603789</v>
      </c>
      <c r="C104" s="565"/>
      <c r="D104" s="354">
        <v>0.11552724414813596</v>
      </c>
      <c r="E104" s="354">
        <v>0.43973415902971758</v>
      </c>
      <c r="F104" s="354">
        <v>2.2768987752945486</v>
      </c>
      <c r="G104" s="354">
        <v>97.167839821527778</v>
      </c>
      <c r="H104" s="355">
        <v>16274</v>
      </c>
      <c r="I104" s="356" t="s">
        <v>12</v>
      </c>
    </row>
    <row r="105" spans="1:12" s="372" customFormat="1" ht="20.100000000000001" customHeight="1">
      <c r="A105" s="357" t="s">
        <v>15</v>
      </c>
      <c r="B105" s="566">
        <v>7.1688090690954294</v>
      </c>
      <c r="C105" s="567"/>
      <c r="D105" s="358">
        <v>5.8266733189797248</v>
      </c>
      <c r="E105" s="358">
        <v>14.228436880987475</v>
      </c>
      <c r="F105" s="358">
        <v>13.341849753407544</v>
      </c>
      <c r="G105" s="358">
        <v>66.603040046639038</v>
      </c>
      <c r="H105" s="359">
        <v>811611</v>
      </c>
      <c r="I105" s="360" t="s">
        <v>217</v>
      </c>
    </row>
    <row r="106" spans="1:12" s="372" customFormat="1" ht="20.100000000000001" customHeight="1">
      <c r="A106" s="361"/>
      <c r="B106" s="362"/>
      <c r="C106" s="362"/>
      <c r="D106" s="362"/>
      <c r="E106" s="362"/>
      <c r="F106" s="362"/>
      <c r="G106" s="362"/>
      <c r="H106" s="363"/>
      <c r="I106" s="364"/>
    </row>
    <row r="107" spans="1:12" s="372" customFormat="1" ht="20.100000000000001" customHeight="1">
      <c r="A107" s="361"/>
      <c r="B107" s="362"/>
      <c r="C107" s="362"/>
      <c r="D107" s="362"/>
      <c r="E107" s="362"/>
      <c r="F107" s="362"/>
      <c r="G107" s="362"/>
      <c r="H107" s="363"/>
      <c r="I107" s="364"/>
    </row>
    <row r="108" spans="1:12" s="372" customFormat="1" ht="20.100000000000001" customHeight="1">
      <c r="A108" s="361"/>
      <c r="B108" s="362"/>
      <c r="C108" s="362"/>
      <c r="D108" s="362"/>
      <c r="E108" s="362"/>
      <c r="F108" s="362"/>
      <c r="G108" s="362"/>
      <c r="H108" s="363"/>
      <c r="I108" s="364"/>
    </row>
    <row r="109" spans="1:12" s="372" customFormat="1" ht="20.100000000000001" customHeight="1">
      <c r="A109" s="361"/>
      <c r="B109" s="362"/>
      <c r="C109" s="362"/>
      <c r="D109" s="362"/>
      <c r="E109" s="362"/>
      <c r="F109" s="362"/>
      <c r="G109" s="362"/>
      <c r="H109" s="363"/>
      <c r="I109" s="364"/>
    </row>
    <row r="110" spans="1:12" s="372" customFormat="1" ht="20.100000000000001" customHeight="1">
      <c r="A110" s="361"/>
      <c r="B110" s="362"/>
      <c r="C110" s="362"/>
      <c r="D110" s="362"/>
      <c r="E110" s="362"/>
      <c r="F110" s="362"/>
      <c r="G110" s="362"/>
      <c r="H110" s="363"/>
      <c r="I110" s="364"/>
    </row>
    <row r="111" spans="1:12" s="372" customFormat="1" ht="20.100000000000001" customHeight="1">
      <c r="A111" s="361"/>
      <c r="B111" s="362"/>
      <c r="C111" s="362"/>
      <c r="D111" s="362"/>
      <c r="E111" s="362"/>
      <c r="F111" s="362"/>
      <c r="G111" s="362"/>
      <c r="H111" s="363"/>
      <c r="I111" s="364"/>
    </row>
    <row r="112" spans="1:12" s="372" customFormat="1" ht="20.100000000000001" customHeight="1">
      <c r="A112" s="361"/>
      <c r="B112" s="362"/>
      <c r="C112" s="362"/>
      <c r="D112" s="362"/>
      <c r="E112" s="362"/>
      <c r="F112" s="362"/>
      <c r="G112" s="362"/>
      <c r="H112" s="363"/>
      <c r="I112" s="364"/>
    </row>
    <row r="113" spans="1:9" s="372" customFormat="1" ht="20.100000000000001" customHeight="1">
      <c r="A113" s="361"/>
      <c r="B113" s="362"/>
      <c r="C113" s="362"/>
      <c r="D113" s="362"/>
      <c r="E113" s="362"/>
      <c r="F113" s="362"/>
      <c r="G113" s="362"/>
      <c r="H113" s="363"/>
      <c r="I113" s="364"/>
    </row>
    <row r="114" spans="1:9" s="372" customFormat="1" ht="20.100000000000001" customHeight="1">
      <c r="A114" s="361"/>
      <c r="B114" s="362"/>
      <c r="C114" s="362"/>
      <c r="D114" s="362"/>
      <c r="E114" s="362"/>
      <c r="F114" s="362"/>
      <c r="G114" s="362"/>
      <c r="H114" s="363"/>
      <c r="I114" s="364"/>
    </row>
    <row r="115" spans="1:9" s="372" customFormat="1" ht="20.100000000000001" customHeight="1">
      <c r="A115" s="361"/>
      <c r="B115" s="362"/>
      <c r="C115" s="362"/>
      <c r="D115" s="362"/>
      <c r="E115" s="362"/>
      <c r="F115" s="362"/>
      <c r="G115" s="362"/>
      <c r="H115" s="363"/>
      <c r="I115" s="364"/>
    </row>
    <row r="116" spans="1:9" s="372" customFormat="1" ht="20.100000000000001" customHeight="1">
      <c r="A116" s="361"/>
      <c r="B116" s="362"/>
      <c r="C116" s="362"/>
      <c r="D116" s="362"/>
      <c r="E116" s="362"/>
      <c r="F116" s="362"/>
      <c r="G116" s="362"/>
      <c r="H116" s="363"/>
      <c r="I116" s="364"/>
    </row>
    <row r="117" spans="1:9" s="372" customFormat="1" ht="20.100000000000001" customHeight="1">
      <c r="A117" s="361"/>
      <c r="B117" s="362"/>
      <c r="C117" s="362"/>
      <c r="D117" s="362"/>
      <c r="E117" s="362"/>
      <c r="F117" s="362"/>
      <c r="G117" s="362"/>
      <c r="H117" s="363"/>
      <c r="I117" s="364"/>
    </row>
    <row r="118" spans="1:9" s="372" customFormat="1" ht="20.100000000000001" customHeight="1">
      <c r="A118" s="361"/>
      <c r="B118" s="362"/>
      <c r="C118" s="362"/>
      <c r="D118" s="362"/>
      <c r="E118" s="362"/>
      <c r="F118" s="362"/>
      <c r="G118" s="362"/>
      <c r="H118" s="363"/>
      <c r="I118" s="364"/>
    </row>
    <row r="119" spans="1:9" s="372" customFormat="1" ht="20.100000000000001" customHeight="1">
      <c r="A119" s="361"/>
      <c r="B119" s="362"/>
      <c r="C119" s="362"/>
      <c r="D119" s="362"/>
      <c r="E119" s="362"/>
      <c r="F119" s="362"/>
      <c r="G119" s="362"/>
      <c r="H119" s="363"/>
      <c r="I119" s="364"/>
    </row>
    <row r="120" spans="1:9" s="372" customFormat="1" ht="20.100000000000001" customHeight="1">
      <c r="A120" s="361"/>
      <c r="B120" s="362"/>
      <c r="C120" s="362"/>
      <c r="D120" s="362"/>
      <c r="E120" s="362"/>
      <c r="F120" s="362"/>
      <c r="G120" s="362"/>
      <c r="H120" s="363"/>
      <c r="I120" s="364"/>
    </row>
    <row r="121" spans="1:9" s="372" customFormat="1" ht="20.100000000000001" customHeight="1">
      <c r="A121" s="361"/>
      <c r="B121" s="362"/>
      <c r="C121" s="362"/>
      <c r="D121" s="362"/>
      <c r="E121" s="362"/>
      <c r="F121" s="362"/>
      <c r="G121" s="362"/>
      <c r="H121" s="363"/>
      <c r="I121" s="364"/>
    </row>
    <row r="122" spans="1:9" s="372" customFormat="1" ht="20.100000000000001" customHeight="1">
      <c r="A122" s="361"/>
      <c r="B122" s="362"/>
      <c r="C122" s="362"/>
      <c r="D122" s="362"/>
      <c r="E122" s="362"/>
      <c r="F122" s="362"/>
      <c r="G122" s="362"/>
      <c r="H122" s="363"/>
      <c r="I122" s="364"/>
    </row>
    <row r="123" spans="1:9" s="372" customFormat="1" ht="20.100000000000001" customHeight="1">
      <c r="A123" s="361"/>
      <c r="B123" s="362"/>
      <c r="C123" s="362"/>
      <c r="D123" s="362"/>
      <c r="E123" s="362"/>
      <c r="F123" s="362"/>
      <c r="G123" s="362"/>
      <c r="H123" s="363"/>
      <c r="I123" s="364"/>
    </row>
    <row r="124" spans="1:9" s="372" customFormat="1" ht="20.100000000000001" customHeight="1">
      <c r="A124" s="361"/>
      <c r="B124" s="362"/>
      <c r="C124" s="362"/>
      <c r="D124" s="362"/>
      <c r="E124" s="362"/>
      <c r="F124" s="362"/>
      <c r="G124" s="362"/>
      <c r="H124" s="363"/>
      <c r="I124" s="364"/>
    </row>
    <row r="125" spans="1:9" s="372" customFormat="1" ht="20.100000000000001" customHeight="1">
      <c r="A125" s="361"/>
      <c r="B125" s="362"/>
      <c r="C125" s="362"/>
      <c r="D125" s="362"/>
      <c r="E125" s="362"/>
      <c r="F125" s="362"/>
      <c r="G125" s="362"/>
      <c r="H125" s="363"/>
      <c r="I125" s="364"/>
    </row>
    <row r="126" spans="1:9" s="372" customFormat="1" ht="20.100000000000001" customHeight="1">
      <c r="A126" s="361"/>
      <c r="B126" s="362"/>
      <c r="C126" s="362"/>
      <c r="D126" s="362"/>
      <c r="E126" s="362"/>
      <c r="F126" s="362"/>
      <c r="G126" s="362"/>
      <c r="H126" s="363"/>
      <c r="I126" s="364"/>
    </row>
    <row r="127" spans="1:9" s="372" customFormat="1" ht="20.100000000000001" customHeight="1">
      <c r="A127" s="361"/>
      <c r="B127" s="362"/>
      <c r="C127" s="362"/>
      <c r="D127" s="362"/>
      <c r="E127" s="362"/>
      <c r="F127" s="362"/>
      <c r="G127" s="362"/>
      <c r="H127" s="363"/>
      <c r="I127" s="364"/>
    </row>
    <row r="128" spans="1:9" s="372" customFormat="1" ht="20.100000000000001" customHeight="1">
      <c r="A128" s="361"/>
      <c r="B128" s="362"/>
      <c r="C128" s="362"/>
      <c r="D128" s="362"/>
      <c r="E128" s="362"/>
      <c r="F128" s="362"/>
      <c r="G128" s="362"/>
      <c r="H128" s="363"/>
      <c r="I128" s="364"/>
    </row>
    <row r="129" spans="1:9" s="372" customFormat="1" ht="20.100000000000001" customHeight="1">
      <c r="A129" s="361"/>
      <c r="B129" s="362"/>
      <c r="C129" s="362"/>
      <c r="D129" s="362"/>
      <c r="E129" s="362"/>
      <c r="F129" s="362"/>
      <c r="G129" s="362"/>
      <c r="H129" s="363"/>
      <c r="I129" s="364"/>
    </row>
    <row r="130" spans="1:9" s="372" customFormat="1" ht="20.100000000000001" customHeight="1">
      <c r="A130" s="361"/>
      <c r="B130" s="362"/>
      <c r="C130" s="362"/>
      <c r="D130" s="362"/>
      <c r="E130" s="362"/>
      <c r="F130" s="362"/>
      <c r="G130" s="362"/>
      <c r="H130" s="363"/>
      <c r="I130" s="364"/>
    </row>
    <row r="131" spans="1:9" s="372" customFormat="1" ht="20.100000000000001" customHeight="1">
      <c r="A131" s="361"/>
      <c r="B131" s="362"/>
      <c r="C131" s="362"/>
      <c r="D131" s="362"/>
      <c r="E131" s="362"/>
      <c r="F131" s="362"/>
      <c r="G131" s="362"/>
      <c r="H131" s="363"/>
      <c r="I131" s="364"/>
    </row>
    <row r="132" spans="1:9" s="372" customFormat="1" ht="20.100000000000001" customHeight="1">
      <c r="A132" s="361"/>
      <c r="B132" s="362"/>
      <c r="C132" s="362"/>
      <c r="D132" s="362"/>
      <c r="E132" s="362"/>
      <c r="F132" s="362"/>
      <c r="G132" s="362"/>
      <c r="H132" s="363"/>
      <c r="I132" s="364"/>
    </row>
    <row r="133" spans="1:9" s="372" customFormat="1" ht="20.100000000000001" customHeight="1">
      <c r="A133" s="361"/>
      <c r="B133" s="362"/>
      <c r="C133" s="362"/>
      <c r="D133" s="362"/>
      <c r="E133" s="362"/>
      <c r="F133" s="362"/>
      <c r="G133" s="362"/>
      <c r="H133" s="363"/>
      <c r="I133" s="364"/>
    </row>
    <row r="134" spans="1:9" s="372" customFormat="1" ht="20.100000000000001" customHeight="1">
      <c r="A134" s="361"/>
      <c r="B134" s="362"/>
      <c r="C134" s="362"/>
      <c r="D134" s="362"/>
      <c r="E134" s="362"/>
      <c r="F134" s="362"/>
      <c r="G134" s="362"/>
      <c r="H134" s="363"/>
      <c r="I134" s="364"/>
    </row>
    <row r="135" spans="1:9" s="372" customFormat="1" ht="20.100000000000001" customHeight="1">
      <c r="A135" s="361"/>
      <c r="B135" s="362"/>
      <c r="C135" s="362"/>
      <c r="D135" s="362"/>
      <c r="E135" s="362"/>
      <c r="F135" s="362"/>
      <c r="G135" s="362"/>
      <c r="H135" s="363"/>
      <c r="I135" s="364"/>
    </row>
    <row r="136" spans="1:9" s="372" customFormat="1" ht="20.100000000000001" customHeight="1">
      <c r="A136" s="361"/>
      <c r="B136" s="362"/>
      <c r="C136" s="362"/>
      <c r="D136" s="362"/>
      <c r="E136" s="362"/>
      <c r="F136" s="362"/>
      <c r="G136" s="362"/>
      <c r="H136" s="363"/>
      <c r="I136" s="364"/>
    </row>
    <row r="137" spans="1:9" s="372" customFormat="1" ht="20.100000000000001" customHeight="1">
      <c r="A137" s="361"/>
      <c r="B137" s="362"/>
      <c r="C137" s="362"/>
      <c r="D137" s="362"/>
      <c r="E137" s="362"/>
      <c r="F137" s="362"/>
      <c r="G137" s="362"/>
      <c r="H137" s="363"/>
      <c r="I137" s="364"/>
    </row>
    <row r="138" spans="1:9" s="372" customFormat="1" ht="20.100000000000001" customHeight="1">
      <c r="A138" s="361"/>
      <c r="B138" s="362"/>
      <c r="C138" s="362"/>
      <c r="D138" s="362"/>
      <c r="E138" s="362"/>
      <c r="F138" s="362"/>
      <c r="G138" s="362"/>
      <c r="H138" s="363"/>
      <c r="I138" s="364"/>
    </row>
    <row r="139" spans="1:9" s="372" customFormat="1" ht="20.100000000000001" customHeight="1">
      <c r="A139" s="361"/>
      <c r="B139" s="362"/>
      <c r="C139" s="362"/>
      <c r="D139" s="362"/>
      <c r="E139" s="362"/>
      <c r="F139" s="362"/>
      <c r="G139" s="362"/>
      <c r="H139" s="363"/>
      <c r="I139" s="364"/>
    </row>
    <row r="140" spans="1:9" s="372" customFormat="1" ht="20.100000000000001" customHeight="1">
      <c r="A140" s="361"/>
      <c r="B140" s="362"/>
      <c r="C140" s="362"/>
      <c r="D140" s="362"/>
      <c r="E140" s="362"/>
      <c r="F140" s="362"/>
      <c r="G140" s="362"/>
      <c r="H140" s="363"/>
      <c r="I140" s="364"/>
    </row>
    <row r="141" spans="1:9" s="372" customFormat="1" ht="20.100000000000001" customHeight="1">
      <c r="A141" s="361"/>
      <c r="B141" s="362"/>
      <c r="C141" s="362"/>
      <c r="D141" s="362"/>
      <c r="E141" s="362"/>
      <c r="F141" s="362"/>
      <c r="G141" s="362"/>
      <c r="H141" s="363"/>
      <c r="I141" s="364"/>
    </row>
    <row r="142" spans="1:9" s="372" customFormat="1" ht="20.100000000000001" customHeight="1">
      <c r="A142" s="361"/>
      <c r="B142" s="362"/>
      <c r="C142" s="362"/>
      <c r="D142" s="362"/>
      <c r="E142" s="362"/>
      <c r="F142" s="362"/>
      <c r="G142" s="362"/>
      <c r="H142" s="363"/>
      <c r="I142" s="364"/>
    </row>
    <row r="143" spans="1:9" s="372" customFormat="1" ht="20.100000000000001" customHeight="1">
      <c r="A143" s="361"/>
      <c r="B143" s="362"/>
      <c r="C143" s="362"/>
      <c r="D143" s="362"/>
      <c r="E143" s="362"/>
      <c r="F143" s="362"/>
      <c r="G143" s="362"/>
      <c r="H143" s="363"/>
      <c r="I143" s="364"/>
    </row>
    <row r="144" spans="1:9" s="372" customFormat="1" ht="20.100000000000001" customHeight="1">
      <c r="A144" s="361"/>
      <c r="B144" s="362"/>
      <c r="C144" s="362"/>
      <c r="D144" s="362"/>
      <c r="E144" s="362"/>
      <c r="F144" s="362"/>
      <c r="G144" s="362"/>
      <c r="H144" s="363"/>
      <c r="I144" s="364"/>
    </row>
    <row r="145" spans="1:9" s="372" customFormat="1" ht="20.100000000000001" customHeight="1">
      <c r="A145" s="361"/>
      <c r="B145" s="362"/>
      <c r="C145" s="362"/>
      <c r="D145" s="362"/>
      <c r="E145" s="362"/>
      <c r="F145" s="362"/>
      <c r="G145" s="362"/>
      <c r="H145" s="363"/>
      <c r="I145" s="364"/>
    </row>
    <row r="146" spans="1:9" s="372" customFormat="1" ht="20.100000000000001" customHeight="1">
      <c r="A146" s="361"/>
      <c r="B146" s="362"/>
      <c r="C146" s="362"/>
      <c r="D146" s="362"/>
      <c r="E146" s="362"/>
      <c r="F146" s="362"/>
      <c r="G146" s="362"/>
      <c r="H146" s="363"/>
      <c r="I146" s="364"/>
    </row>
    <row r="147" spans="1:9" s="372" customFormat="1" ht="20.100000000000001" customHeight="1">
      <c r="A147" s="361"/>
      <c r="B147" s="362"/>
      <c r="C147" s="362"/>
      <c r="D147" s="362"/>
      <c r="E147" s="362"/>
      <c r="F147" s="362"/>
      <c r="G147" s="362"/>
      <c r="H147" s="363"/>
      <c r="I147" s="364"/>
    </row>
    <row r="148" spans="1:9" s="372" customFormat="1" ht="20.100000000000001" customHeight="1">
      <c r="A148" s="361"/>
      <c r="B148" s="362"/>
      <c r="C148" s="362"/>
      <c r="D148" s="362"/>
      <c r="E148" s="362"/>
      <c r="F148" s="362"/>
      <c r="G148" s="362"/>
      <c r="H148" s="363"/>
      <c r="I148" s="364"/>
    </row>
    <row r="149" spans="1:9" s="372" customFormat="1" ht="20.100000000000001" customHeight="1">
      <c r="A149" s="361"/>
      <c r="B149" s="362"/>
      <c r="C149" s="362"/>
      <c r="D149" s="362"/>
      <c r="E149" s="362"/>
      <c r="F149" s="362"/>
      <c r="G149" s="362"/>
      <c r="H149" s="363"/>
      <c r="I149" s="364"/>
    </row>
    <row r="150" spans="1:9" s="372" customFormat="1" ht="20.100000000000001" customHeight="1">
      <c r="A150" s="361"/>
      <c r="B150" s="362"/>
      <c r="C150" s="362"/>
      <c r="D150" s="362"/>
      <c r="E150" s="362"/>
      <c r="F150" s="362"/>
      <c r="G150" s="362"/>
      <c r="H150" s="363"/>
      <c r="I150" s="364"/>
    </row>
    <row r="151" spans="1:9" s="372" customFormat="1" ht="20.100000000000001" customHeight="1">
      <c r="A151" s="361"/>
      <c r="B151" s="362"/>
      <c r="C151" s="362"/>
      <c r="D151" s="362"/>
      <c r="E151" s="362"/>
      <c r="F151" s="362"/>
      <c r="G151" s="362"/>
      <c r="H151" s="363"/>
      <c r="I151" s="364"/>
    </row>
    <row r="152" spans="1:9" s="372" customFormat="1" ht="20.100000000000001" customHeight="1">
      <c r="A152" s="361"/>
      <c r="B152" s="362"/>
      <c r="C152" s="362"/>
      <c r="D152" s="362"/>
      <c r="E152" s="362"/>
      <c r="F152" s="362"/>
      <c r="G152" s="362"/>
      <c r="H152" s="363"/>
      <c r="I152" s="364"/>
    </row>
    <row r="153" spans="1:9" s="372" customFormat="1" ht="20.100000000000001" customHeight="1">
      <c r="A153" s="361"/>
      <c r="B153" s="362"/>
      <c r="C153" s="362"/>
      <c r="D153" s="362"/>
      <c r="E153" s="362"/>
      <c r="F153" s="362"/>
      <c r="G153" s="362"/>
      <c r="H153" s="363"/>
      <c r="I153" s="364"/>
    </row>
    <row r="154" spans="1:9" s="372" customFormat="1" ht="20.100000000000001" customHeight="1">
      <c r="A154" s="361"/>
      <c r="B154" s="362"/>
      <c r="C154" s="362"/>
      <c r="D154" s="362"/>
      <c r="E154" s="362"/>
      <c r="F154" s="362"/>
      <c r="G154" s="362"/>
      <c r="H154" s="363"/>
      <c r="I154" s="364"/>
    </row>
    <row r="155" spans="1:9" s="372" customFormat="1" ht="20.100000000000001" customHeight="1">
      <c r="A155" s="361"/>
      <c r="B155" s="362"/>
      <c r="C155" s="362"/>
      <c r="D155" s="362"/>
      <c r="E155" s="362"/>
      <c r="F155" s="362"/>
      <c r="G155" s="362"/>
      <c r="H155" s="363"/>
      <c r="I155" s="364"/>
    </row>
    <row r="156" spans="1:9" s="372" customFormat="1" ht="20.100000000000001" customHeight="1">
      <c r="A156" s="361"/>
      <c r="B156" s="362"/>
      <c r="C156" s="362"/>
      <c r="D156" s="362"/>
      <c r="E156" s="362"/>
      <c r="F156" s="362"/>
      <c r="G156" s="362"/>
      <c r="H156" s="363"/>
      <c r="I156" s="364"/>
    </row>
    <row r="157" spans="1:9" s="372" customFormat="1" ht="20.100000000000001" customHeight="1">
      <c r="A157" s="361"/>
      <c r="B157" s="362"/>
      <c r="C157" s="362"/>
      <c r="D157" s="362"/>
      <c r="E157" s="362"/>
      <c r="F157" s="362"/>
      <c r="G157" s="362"/>
      <c r="H157" s="363"/>
      <c r="I157" s="364"/>
    </row>
    <row r="158" spans="1:9" s="372" customFormat="1" ht="20.100000000000001" customHeight="1">
      <c r="A158" s="361"/>
      <c r="B158" s="362"/>
      <c r="C158" s="362"/>
      <c r="D158" s="362"/>
      <c r="E158" s="362"/>
      <c r="F158" s="362"/>
      <c r="G158" s="362"/>
      <c r="H158" s="363"/>
      <c r="I158" s="364"/>
    </row>
    <row r="159" spans="1:9" s="372" customFormat="1" ht="20.100000000000001" customHeight="1">
      <c r="A159" s="361"/>
      <c r="B159" s="362"/>
      <c r="C159" s="362"/>
      <c r="D159" s="362"/>
      <c r="E159" s="362"/>
      <c r="F159" s="362"/>
      <c r="G159" s="362"/>
      <c r="H159" s="363"/>
      <c r="I159" s="364"/>
    </row>
    <row r="160" spans="1:9" s="372" customFormat="1" ht="20.100000000000001" customHeight="1">
      <c r="A160" s="361"/>
      <c r="B160" s="362"/>
      <c r="C160" s="362"/>
      <c r="D160" s="362"/>
      <c r="E160" s="362"/>
      <c r="F160" s="362"/>
      <c r="G160" s="362"/>
      <c r="H160" s="363"/>
      <c r="I160" s="364"/>
    </row>
    <row r="161" spans="1:9" s="372" customFormat="1" ht="20.100000000000001" customHeight="1">
      <c r="A161" s="361"/>
      <c r="B161" s="362"/>
      <c r="C161" s="362"/>
      <c r="D161" s="362"/>
      <c r="E161" s="362"/>
      <c r="F161" s="362"/>
      <c r="G161" s="362"/>
      <c r="H161" s="363"/>
      <c r="I161" s="364"/>
    </row>
    <row r="162" spans="1:9" s="372" customFormat="1" ht="20.100000000000001" customHeight="1">
      <c r="A162" s="361"/>
      <c r="B162" s="362"/>
      <c r="C162" s="362"/>
      <c r="D162" s="362"/>
      <c r="E162" s="362"/>
      <c r="F162" s="362"/>
      <c r="G162" s="362"/>
      <c r="H162" s="363"/>
      <c r="I162" s="364"/>
    </row>
    <row r="163" spans="1:9" s="372" customFormat="1" ht="20.100000000000001" customHeight="1">
      <c r="A163" s="361"/>
      <c r="B163" s="362"/>
      <c r="C163" s="362"/>
      <c r="D163" s="362"/>
      <c r="E163" s="362"/>
      <c r="F163" s="362"/>
      <c r="G163" s="362"/>
      <c r="H163" s="363"/>
      <c r="I163" s="364"/>
    </row>
    <row r="164" spans="1:9" s="372" customFormat="1" ht="20.100000000000001" customHeight="1">
      <c r="A164" s="361"/>
      <c r="B164" s="362"/>
      <c r="C164" s="362"/>
      <c r="D164" s="362"/>
      <c r="E164" s="362"/>
      <c r="F164" s="362"/>
      <c r="G164" s="362"/>
      <c r="H164" s="363"/>
      <c r="I164" s="364"/>
    </row>
    <row r="165" spans="1:9" s="372" customFormat="1" ht="20.100000000000001" customHeight="1">
      <c r="A165" s="361"/>
      <c r="B165" s="362"/>
      <c r="C165" s="362"/>
      <c r="D165" s="362"/>
      <c r="E165" s="362"/>
      <c r="F165" s="362"/>
      <c r="G165" s="362"/>
      <c r="H165" s="363"/>
      <c r="I165" s="364"/>
    </row>
    <row r="166" spans="1:9" s="372" customFormat="1" ht="63" customHeight="1">
      <c r="A166" s="373"/>
      <c r="B166" s="545" t="s">
        <v>220</v>
      </c>
      <c r="C166" s="545"/>
      <c r="D166" s="545"/>
      <c r="E166" s="545"/>
      <c r="F166" s="545"/>
      <c r="G166" s="545"/>
      <c r="H166" s="545"/>
      <c r="I166" s="545"/>
    </row>
    <row r="167" spans="1:9" s="372" customFormat="1" ht="30" customHeight="1">
      <c r="A167" s="374"/>
      <c r="B167" s="573" t="s">
        <v>221</v>
      </c>
      <c r="C167" s="574"/>
      <c r="D167" s="574"/>
      <c r="E167" s="574"/>
      <c r="F167" s="574"/>
      <c r="G167" s="574"/>
      <c r="H167" s="574"/>
      <c r="I167" s="574"/>
    </row>
    <row r="168" spans="1:9" s="372" customFormat="1" ht="127.5" customHeight="1">
      <c r="A168" s="375"/>
      <c r="B168" s="376" t="s">
        <v>207</v>
      </c>
      <c r="C168" s="109" t="s">
        <v>222</v>
      </c>
      <c r="D168" s="109" t="s">
        <v>223</v>
      </c>
      <c r="E168" s="109" t="s">
        <v>224</v>
      </c>
      <c r="F168" s="109" t="s">
        <v>225</v>
      </c>
      <c r="G168" s="109" t="s">
        <v>226</v>
      </c>
      <c r="H168" s="309" t="s">
        <v>227</v>
      </c>
      <c r="I168" s="377" t="s">
        <v>19</v>
      </c>
    </row>
    <row r="169" spans="1:9" s="372" customFormat="1" ht="20.100000000000001" customHeight="1">
      <c r="A169" s="378"/>
      <c r="B169" s="379" t="s">
        <v>74</v>
      </c>
      <c r="C169" s="328">
        <v>80.793327627870582</v>
      </c>
      <c r="D169" s="328">
        <v>98.596955007503681</v>
      </c>
      <c r="E169" s="328">
        <v>99.650325642077547</v>
      </c>
      <c r="F169" s="328">
        <v>9.23133731306542E-3</v>
      </c>
      <c r="G169" s="328">
        <v>99.990768662686932</v>
      </c>
      <c r="H169" s="351">
        <v>32498</v>
      </c>
      <c r="I169" s="380" t="s">
        <v>22</v>
      </c>
    </row>
    <row r="170" spans="1:9" s="372" customFormat="1" ht="20.100000000000001" customHeight="1">
      <c r="A170" s="381"/>
      <c r="B170" s="335" t="s">
        <v>1</v>
      </c>
      <c r="C170" s="336">
        <v>65.137561815039234</v>
      </c>
      <c r="D170" s="336">
        <v>98.348124293444542</v>
      </c>
      <c r="E170" s="336">
        <v>99.786849914981175</v>
      </c>
      <c r="F170" s="336">
        <v>4.7085135811188603E-2</v>
      </c>
      <c r="G170" s="336">
        <v>99.952914864188813</v>
      </c>
      <c r="H170" s="352">
        <v>33981</v>
      </c>
      <c r="I170" s="382" t="s">
        <v>0</v>
      </c>
    </row>
    <row r="171" spans="1:9" s="372" customFormat="1" ht="20.100000000000001" customHeight="1">
      <c r="A171" s="381"/>
      <c r="B171" s="332" t="s">
        <v>3</v>
      </c>
      <c r="C171" s="328">
        <v>54.576991763769243</v>
      </c>
      <c r="D171" s="328">
        <v>95.680221150818497</v>
      </c>
      <c r="E171" s="328">
        <v>99.562315916008714</v>
      </c>
      <c r="F171" s="328">
        <v>5.8025676361790089E-2</v>
      </c>
      <c r="G171" s="328">
        <v>99.941974323638206</v>
      </c>
      <c r="H171" s="351">
        <v>27574</v>
      </c>
      <c r="I171" s="380" t="s">
        <v>2</v>
      </c>
    </row>
    <row r="172" spans="1:9" s="372" customFormat="1" ht="20.100000000000001" customHeight="1">
      <c r="A172" s="381"/>
      <c r="B172" s="335" t="s">
        <v>5</v>
      </c>
      <c r="C172" s="336">
        <v>11.977428917361911</v>
      </c>
      <c r="D172" s="336">
        <v>82.4430411134461</v>
      </c>
      <c r="E172" s="336">
        <v>99.307604940476082</v>
      </c>
      <c r="F172" s="336">
        <v>0.33567287152883735</v>
      </c>
      <c r="G172" s="336">
        <v>99.6643271284712</v>
      </c>
      <c r="H172" s="352">
        <v>6554</v>
      </c>
      <c r="I172" s="382" t="s">
        <v>4</v>
      </c>
    </row>
    <row r="173" spans="1:9" s="372" customFormat="1" ht="20.100000000000001" customHeight="1">
      <c r="A173" s="381"/>
      <c r="B173" s="332" t="s">
        <v>7</v>
      </c>
      <c r="C173" s="328">
        <v>21.832384012249712</v>
      </c>
      <c r="D173" s="328">
        <v>90.536473839065067</v>
      </c>
      <c r="E173" s="328">
        <v>99.764376332361437</v>
      </c>
      <c r="F173" s="328">
        <v>0.13508949679162446</v>
      </c>
      <c r="G173" s="328">
        <v>99.864910503208378</v>
      </c>
      <c r="H173" s="351">
        <v>5922</v>
      </c>
      <c r="I173" s="380" t="s">
        <v>6</v>
      </c>
    </row>
    <row r="174" spans="1:9" s="372" customFormat="1" ht="20.100000000000001" customHeight="1">
      <c r="A174" s="381"/>
      <c r="B174" s="335" t="s">
        <v>9</v>
      </c>
      <c r="C174" s="336">
        <v>51.619719955782031</v>
      </c>
      <c r="D174" s="336">
        <v>97.839230857565283</v>
      </c>
      <c r="E174" s="336">
        <v>99.742047957579913</v>
      </c>
      <c r="F174" s="336">
        <v>9.0551002852356597E-3</v>
      </c>
      <c r="G174" s="336">
        <v>99.990944899714762</v>
      </c>
      <c r="H174" s="352">
        <v>22087</v>
      </c>
      <c r="I174" s="382" t="s">
        <v>8</v>
      </c>
    </row>
    <row r="175" spans="1:9" s="372" customFormat="1" ht="20.100000000000001" customHeight="1">
      <c r="A175" s="381"/>
      <c r="B175" s="332" t="s">
        <v>11</v>
      </c>
      <c r="C175" s="328">
        <v>55.936493192708511</v>
      </c>
      <c r="D175" s="328">
        <v>97.998765725560631</v>
      </c>
      <c r="E175" s="328">
        <v>99.615939042189297</v>
      </c>
      <c r="F175" s="328">
        <v>7.0233966902243095E-2</v>
      </c>
      <c r="G175" s="328">
        <v>99.929766033097764</v>
      </c>
      <c r="H175" s="351">
        <v>22781</v>
      </c>
      <c r="I175" s="380" t="s">
        <v>10</v>
      </c>
    </row>
    <row r="176" spans="1:9" s="322" customFormat="1" ht="20.100000000000001" customHeight="1">
      <c r="A176" s="381"/>
      <c r="B176" s="353" t="s">
        <v>216</v>
      </c>
      <c r="C176" s="354">
        <v>59.222920358473438</v>
      </c>
      <c r="D176" s="354">
        <v>96.794728673213896</v>
      </c>
      <c r="E176" s="354">
        <v>99.662770918343682</v>
      </c>
      <c r="F176" s="354">
        <v>5.4822750781059068E-2</v>
      </c>
      <c r="G176" s="354">
        <v>99.945177249218943</v>
      </c>
      <c r="H176" s="355">
        <v>151397</v>
      </c>
      <c r="I176" s="383" t="s">
        <v>12</v>
      </c>
    </row>
    <row r="177" spans="1:9" s="372" customFormat="1" ht="20.100000000000001" customHeight="1">
      <c r="A177" s="384"/>
      <c r="B177" s="385" t="s">
        <v>15</v>
      </c>
      <c r="C177" s="386">
        <v>31.60275184536971</v>
      </c>
      <c r="D177" s="386">
        <v>88.847645655866202</v>
      </c>
      <c r="E177" s="386">
        <v>99.472041311798591</v>
      </c>
      <c r="F177" s="386">
        <v>0.2</v>
      </c>
      <c r="G177" s="386">
        <v>99.8</v>
      </c>
      <c r="H177" s="387">
        <v>2712974</v>
      </c>
      <c r="I177" s="388" t="s">
        <v>217</v>
      </c>
    </row>
    <row r="178" spans="1:9" s="393" customFormat="1" ht="20.100000000000001" customHeight="1">
      <c r="A178" s="389"/>
      <c r="B178" s="390"/>
      <c r="C178" s="391"/>
      <c r="D178" s="391"/>
      <c r="E178" s="391"/>
      <c r="F178" s="391"/>
      <c r="G178" s="391"/>
      <c r="H178" s="392"/>
      <c r="I178" s="392"/>
    </row>
    <row r="179" spans="1:9" s="372" customFormat="1" ht="62.25" customHeight="1">
      <c r="A179" s="394"/>
      <c r="B179" s="545" t="s">
        <v>220</v>
      </c>
      <c r="C179" s="545"/>
      <c r="D179" s="545"/>
      <c r="E179" s="545"/>
      <c r="F179" s="545"/>
      <c r="G179" s="545"/>
      <c r="H179" s="545"/>
      <c r="I179" s="545"/>
    </row>
    <row r="180" spans="1:9" s="372" customFormat="1" ht="30" customHeight="1">
      <c r="A180" s="395"/>
      <c r="B180" s="574" t="s">
        <v>228</v>
      </c>
      <c r="C180" s="574"/>
      <c r="D180" s="574"/>
      <c r="E180" s="574"/>
      <c r="F180" s="574"/>
      <c r="G180" s="574"/>
      <c r="H180" s="574"/>
      <c r="I180" s="574"/>
    </row>
    <row r="181" spans="1:9" s="372" customFormat="1" ht="126" customHeight="1">
      <c r="A181" s="396"/>
      <c r="B181" s="376" t="s">
        <v>207</v>
      </c>
      <c r="C181" s="109" t="s">
        <v>222</v>
      </c>
      <c r="D181" s="109" t="s">
        <v>223</v>
      </c>
      <c r="E181" s="109" t="s">
        <v>224</v>
      </c>
      <c r="F181" s="109" t="s">
        <v>225</v>
      </c>
      <c r="G181" s="109" t="s">
        <v>226</v>
      </c>
      <c r="H181" s="309" t="s">
        <v>227</v>
      </c>
      <c r="I181" s="377" t="s">
        <v>19</v>
      </c>
    </row>
    <row r="182" spans="1:9" s="372" customFormat="1" ht="20.100000000000001" customHeight="1">
      <c r="A182" s="381"/>
      <c r="B182" s="332" t="s">
        <v>74</v>
      </c>
      <c r="C182" s="397">
        <v>80.793327627870582</v>
      </c>
      <c r="D182" s="397">
        <v>98.596955007503681</v>
      </c>
      <c r="E182" s="397">
        <v>99.650325642077547</v>
      </c>
      <c r="F182" s="397">
        <v>9.23133731306542E-3</v>
      </c>
      <c r="G182" s="397">
        <v>99.990768662686932</v>
      </c>
      <c r="H182" s="398">
        <v>32498</v>
      </c>
      <c r="I182" s="380" t="s">
        <v>22</v>
      </c>
    </row>
    <row r="183" spans="1:9" s="372" customFormat="1" ht="20.100000000000001" customHeight="1">
      <c r="A183" s="381"/>
      <c r="B183" s="335" t="s">
        <v>1</v>
      </c>
      <c r="C183" s="399">
        <v>65.137561815039234</v>
      </c>
      <c r="D183" s="399">
        <v>98.348124293444542</v>
      </c>
      <c r="E183" s="399">
        <v>99.786849914981175</v>
      </c>
      <c r="F183" s="399">
        <v>4.7085135811188603E-2</v>
      </c>
      <c r="G183" s="399">
        <v>99.952914864188813</v>
      </c>
      <c r="H183" s="400">
        <v>33981</v>
      </c>
      <c r="I183" s="382" t="s">
        <v>0</v>
      </c>
    </row>
    <row r="184" spans="1:9" s="372" customFormat="1" ht="20.100000000000001" customHeight="1">
      <c r="A184" s="381"/>
      <c r="B184" s="332" t="s">
        <v>3</v>
      </c>
      <c r="C184" s="397">
        <v>57.793602769985611</v>
      </c>
      <c r="D184" s="397">
        <v>96.375778001647447</v>
      </c>
      <c r="E184" s="397">
        <v>99.570422938791509</v>
      </c>
      <c r="F184" s="397">
        <v>4.8381244204330119E-2</v>
      </c>
      <c r="G184" s="397">
        <v>99.951618755795664</v>
      </c>
      <c r="H184" s="398">
        <v>24803</v>
      </c>
      <c r="I184" s="380" t="s">
        <v>2</v>
      </c>
    </row>
    <row r="185" spans="1:9" s="372" customFormat="1" ht="20.100000000000001" customHeight="1">
      <c r="A185" s="381"/>
      <c r="B185" s="335" t="s">
        <v>5</v>
      </c>
      <c r="C185" s="399">
        <v>9.9409998761497356</v>
      </c>
      <c r="D185" s="399">
        <v>78.134830886719669</v>
      </c>
      <c r="E185" s="399">
        <v>99.415560812666698</v>
      </c>
      <c r="F185" s="399">
        <v>9.1345055948846773E-2</v>
      </c>
      <c r="G185" s="399">
        <v>99.90865494405115</v>
      </c>
      <c r="H185" s="400">
        <v>4379</v>
      </c>
      <c r="I185" s="382" t="s">
        <v>4</v>
      </c>
    </row>
    <row r="186" spans="1:9" s="372" customFormat="1" ht="20.100000000000001" customHeight="1">
      <c r="A186" s="381"/>
      <c r="B186" s="332" t="s">
        <v>7</v>
      </c>
      <c r="C186" s="397">
        <v>27.430325144383023</v>
      </c>
      <c r="D186" s="397">
        <v>91.431540587073926</v>
      </c>
      <c r="E186" s="397">
        <v>99.781396703331026</v>
      </c>
      <c r="F186" s="397">
        <v>0</v>
      </c>
      <c r="G186" s="397">
        <v>100</v>
      </c>
      <c r="H186" s="398">
        <v>2701</v>
      </c>
      <c r="I186" s="380" t="s">
        <v>6</v>
      </c>
    </row>
    <row r="187" spans="1:9" s="372" customFormat="1" ht="20.100000000000001" customHeight="1">
      <c r="A187" s="381"/>
      <c r="B187" s="335" t="s">
        <v>9</v>
      </c>
      <c r="C187" s="399">
        <v>51.619719955782031</v>
      </c>
      <c r="D187" s="399">
        <v>97.839230857565283</v>
      </c>
      <c r="E187" s="399">
        <v>99.742047957579913</v>
      </c>
      <c r="F187" s="399">
        <v>9.0551002852356597E-3</v>
      </c>
      <c r="G187" s="399">
        <v>99.990944899714762</v>
      </c>
      <c r="H187" s="400">
        <v>22087</v>
      </c>
      <c r="I187" s="382" t="s">
        <v>8</v>
      </c>
    </row>
    <row r="188" spans="1:9" s="393" customFormat="1" ht="20.100000000000001" customHeight="1">
      <c r="A188" s="381"/>
      <c r="B188" s="332" t="s">
        <v>11</v>
      </c>
      <c r="C188" s="397">
        <v>49.271976544398413</v>
      </c>
      <c r="D188" s="397">
        <v>97.926758896824296</v>
      </c>
      <c r="E188" s="397">
        <v>99.678707713507904</v>
      </c>
      <c r="F188" s="397">
        <v>2.7259097723865342E-2</v>
      </c>
      <c r="G188" s="397">
        <v>99.972740902276129</v>
      </c>
      <c r="H188" s="398">
        <v>14674</v>
      </c>
      <c r="I188" s="380" t="s">
        <v>10</v>
      </c>
    </row>
    <row r="189" spans="1:9" s="372" customFormat="1" ht="20.100000000000001" customHeight="1">
      <c r="A189" s="381"/>
      <c r="B189" s="353" t="s">
        <v>216</v>
      </c>
      <c r="C189" s="401">
        <v>61.07974559431328</v>
      </c>
      <c r="D189" s="401">
        <v>97.123666916858554</v>
      </c>
      <c r="E189" s="401">
        <v>99.683079071286954</v>
      </c>
      <c r="F189" s="401">
        <v>3.0342724776684947E-2</v>
      </c>
      <c r="G189" s="401">
        <v>99.969657275223312</v>
      </c>
      <c r="H189" s="383">
        <v>135123</v>
      </c>
      <c r="I189" s="383" t="s">
        <v>12</v>
      </c>
    </row>
    <row r="190" spans="1:9" s="322" customFormat="1" ht="20.100000000000001" customHeight="1">
      <c r="A190" s="384"/>
      <c r="B190" s="385" t="s">
        <v>15</v>
      </c>
      <c r="C190" s="402">
        <v>40.325170316473027</v>
      </c>
      <c r="D190" s="402">
        <v>91.971751130747748</v>
      </c>
      <c r="E190" s="402">
        <v>99.59269235696415</v>
      </c>
      <c r="F190" s="402">
        <v>0.1</v>
      </c>
      <c r="G190" s="402">
        <v>99.9</v>
      </c>
      <c r="H190" s="388">
        <v>1901363</v>
      </c>
      <c r="I190" s="388" t="s">
        <v>217</v>
      </c>
    </row>
    <row r="191" spans="1:9" s="322" customFormat="1" ht="20.100000000000001" customHeight="1">
      <c r="A191" s="403"/>
      <c r="B191" s="390"/>
      <c r="C191" s="391"/>
      <c r="D191" s="391"/>
      <c r="E191" s="391"/>
      <c r="F191" s="391"/>
      <c r="G191" s="391"/>
      <c r="H191" s="392"/>
      <c r="I191" s="392"/>
    </row>
    <row r="192" spans="1:9" s="322" customFormat="1" ht="20.100000000000001" customHeight="1">
      <c r="A192" s="403"/>
      <c r="B192" s="390"/>
      <c r="C192" s="391"/>
      <c r="D192" s="391"/>
      <c r="E192" s="391"/>
      <c r="F192" s="391"/>
      <c r="G192" s="391"/>
      <c r="H192" s="392"/>
      <c r="I192" s="392"/>
    </row>
    <row r="193" spans="1:9" s="322" customFormat="1" ht="60" customHeight="1">
      <c r="A193" s="404"/>
      <c r="B193" s="545" t="s">
        <v>229</v>
      </c>
      <c r="C193" s="545"/>
      <c r="D193" s="545"/>
      <c r="E193" s="545"/>
      <c r="F193" s="545"/>
      <c r="G193" s="545"/>
      <c r="H193" s="545"/>
      <c r="I193" s="545"/>
    </row>
    <row r="194" spans="1:9" s="322" customFormat="1" ht="30" customHeight="1">
      <c r="A194" s="395"/>
      <c r="B194" s="574" t="s">
        <v>230</v>
      </c>
      <c r="C194" s="574"/>
      <c r="D194" s="574"/>
      <c r="E194" s="574"/>
      <c r="F194" s="574"/>
      <c r="G194" s="574"/>
      <c r="H194" s="574"/>
      <c r="I194" s="574"/>
    </row>
    <row r="195" spans="1:9" s="322" customFormat="1" ht="139.5" customHeight="1">
      <c r="A195" s="375"/>
      <c r="B195" s="376" t="s">
        <v>207</v>
      </c>
      <c r="C195" s="109" t="s">
        <v>222</v>
      </c>
      <c r="D195" s="109" t="s">
        <v>223</v>
      </c>
      <c r="E195" s="109" t="s">
        <v>224</v>
      </c>
      <c r="F195" s="109" t="s">
        <v>225</v>
      </c>
      <c r="G195" s="109" t="s">
        <v>226</v>
      </c>
      <c r="H195" s="309" t="s">
        <v>227</v>
      </c>
      <c r="I195" s="377" t="s">
        <v>19</v>
      </c>
    </row>
    <row r="196" spans="1:9" s="322" customFormat="1" ht="20.100000000000001" customHeight="1">
      <c r="A196" s="381"/>
      <c r="B196" s="332" t="s">
        <v>74</v>
      </c>
      <c r="C196" s="369" t="s">
        <v>80</v>
      </c>
      <c r="D196" s="369" t="s">
        <v>80</v>
      </c>
      <c r="E196" s="369" t="s">
        <v>80</v>
      </c>
      <c r="F196" s="369" t="s">
        <v>80</v>
      </c>
      <c r="G196" s="369" t="s">
        <v>80</v>
      </c>
      <c r="H196" s="370" t="s">
        <v>80</v>
      </c>
      <c r="I196" s="380" t="s">
        <v>22</v>
      </c>
    </row>
    <row r="197" spans="1:9" s="322" customFormat="1" ht="20.100000000000001" customHeight="1">
      <c r="A197" s="381"/>
      <c r="B197" s="335" t="s">
        <v>1</v>
      </c>
      <c r="C197" s="367" t="s">
        <v>80</v>
      </c>
      <c r="D197" s="367" t="s">
        <v>80</v>
      </c>
      <c r="E197" s="367" t="s">
        <v>80</v>
      </c>
      <c r="F197" s="367" t="s">
        <v>80</v>
      </c>
      <c r="G197" s="367" t="s">
        <v>80</v>
      </c>
      <c r="H197" s="368" t="s">
        <v>80</v>
      </c>
      <c r="I197" s="382" t="s">
        <v>0</v>
      </c>
    </row>
    <row r="198" spans="1:9" s="322" customFormat="1" ht="20.100000000000001" customHeight="1">
      <c r="A198" s="381"/>
      <c r="B198" s="332" t="s">
        <v>3</v>
      </c>
      <c r="C198" s="328">
        <v>25.785363186648237</v>
      </c>
      <c r="D198" s="328">
        <v>89.454347252906487</v>
      </c>
      <c r="E198" s="328">
        <v>99.489750601652489</v>
      </c>
      <c r="F198" s="328">
        <v>0.14435221941537352</v>
      </c>
      <c r="G198" s="328">
        <v>99.855647780584633</v>
      </c>
      <c r="H198" s="351">
        <v>2771</v>
      </c>
      <c r="I198" s="380" t="s">
        <v>2</v>
      </c>
    </row>
    <row r="199" spans="1:9" s="322" customFormat="1" ht="20.100000000000001" customHeight="1">
      <c r="A199" s="381"/>
      <c r="B199" s="335" t="s">
        <v>5</v>
      </c>
      <c r="C199" s="324">
        <v>16.077439387002304</v>
      </c>
      <c r="D199" s="324">
        <v>91.11690436992275</v>
      </c>
      <c r="E199" s="324">
        <v>99.09025378446546</v>
      </c>
      <c r="F199" s="324">
        <v>0.82758620689655171</v>
      </c>
      <c r="G199" s="324">
        <v>99.172413793103445</v>
      </c>
      <c r="H199" s="352">
        <v>2175</v>
      </c>
      <c r="I199" s="382" t="s">
        <v>4</v>
      </c>
    </row>
    <row r="200" spans="1:9" s="322" customFormat="1" ht="20.100000000000001" customHeight="1">
      <c r="A200" s="381"/>
      <c r="B200" s="332" t="s">
        <v>7</v>
      </c>
      <c r="C200" s="328">
        <v>17.138177555281711</v>
      </c>
      <c r="D200" s="328">
        <v>89.785907155931753</v>
      </c>
      <c r="E200" s="328">
        <v>99.750103739381345</v>
      </c>
      <c r="F200" s="328">
        <v>0.24837007140639553</v>
      </c>
      <c r="G200" s="328">
        <v>99.751629928593601</v>
      </c>
      <c r="H200" s="351">
        <v>3221</v>
      </c>
      <c r="I200" s="380" t="s">
        <v>6</v>
      </c>
    </row>
    <row r="201" spans="1:9" s="322" customFormat="1" ht="20.100000000000001" customHeight="1">
      <c r="A201" s="384"/>
      <c r="B201" s="335" t="s">
        <v>9</v>
      </c>
      <c r="C201" s="367" t="s">
        <v>80</v>
      </c>
      <c r="D201" s="367" t="s">
        <v>80</v>
      </c>
      <c r="E201" s="367" t="s">
        <v>80</v>
      </c>
      <c r="F201" s="367" t="s">
        <v>80</v>
      </c>
      <c r="G201" s="367" t="s">
        <v>80</v>
      </c>
      <c r="H201" s="368" t="s">
        <v>80</v>
      </c>
      <c r="I201" s="382" t="s">
        <v>8</v>
      </c>
    </row>
    <row r="202" spans="1:9" s="322" customFormat="1" ht="20.100000000000001" customHeight="1">
      <c r="A202" s="405"/>
      <c r="B202" s="331" t="s">
        <v>11</v>
      </c>
      <c r="C202" s="324">
        <v>67.999539609053599</v>
      </c>
      <c r="D202" s="324">
        <v>98.129101016650509</v>
      </c>
      <c r="E202" s="324">
        <v>99.502325192066948</v>
      </c>
      <c r="F202" s="324">
        <v>0.14802022943135562</v>
      </c>
      <c r="G202" s="324">
        <v>99.851979770568647</v>
      </c>
      <c r="H202" s="348">
        <v>8107</v>
      </c>
      <c r="I202" s="406" t="s">
        <v>10</v>
      </c>
    </row>
    <row r="203" spans="1:9" s="322" customFormat="1" ht="20.100000000000001" customHeight="1">
      <c r="A203" s="405"/>
      <c r="B203" s="353" t="s">
        <v>216</v>
      </c>
      <c r="C203" s="354">
        <v>43.805702935549398</v>
      </c>
      <c r="D203" s="354">
        <v>94.063554881014028</v>
      </c>
      <c r="E203" s="354">
        <v>99.494152351912632</v>
      </c>
      <c r="F203" s="354">
        <v>0.12394664953141951</v>
      </c>
      <c r="G203" s="354">
        <v>99.876053350468581</v>
      </c>
      <c r="H203" s="355">
        <v>16274</v>
      </c>
      <c r="I203" s="383" t="s">
        <v>12</v>
      </c>
    </row>
    <row r="204" spans="1:9" s="322" customFormat="1" ht="20.100000000000001" customHeight="1">
      <c r="A204" s="405"/>
      <c r="B204" s="385" t="s">
        <v>15</v>
      </c>
      <c r="C204" s="386">
        <v>11.168721563046413</v>
      </c>
      <c r="D204" s="386">
        <v>81.528796406596229</v>
      </c>
      <c r="E204" s="386">
        <v>99.189391824298411</v>
      </c>
      <c r="F204" s="386">
        <v>0.4</v>
      </c>
      <c r="G204" s="386">
        <v>99.6</v>
      </c>
      <c r="H204" s="387">
        <v>811611</v>
      </c>
      <c r="I204" s="388" t="s">
        <v>217</v>
      </c>
    </row>
    <row r="205" spans="1:9" s="322" customFormat="1" ht="20.100000000000001" customHeight="1">
      <c r="A205" s="405"/>
      <c r="B205" s="405"/>
      <c r="C205" s="405"/>
      <c r="D205" s="405"/>
      <c r="E205" s="405"/>
      <c r="F205" s="405"/>
      <c r="G205" s="405"/>
      <c r="H205" s="405"/>
      <c r="I205" s="405"/>
    </row>
    <row r="206" spans="1:9" s="322" customFormat="1" ht="20.100000000000001" customHeight="1">
      <c r="A206" s="405"/>
      <c r="B206" s="405"/>
      <c r="C206" s="405"/>
      <c r="D206" s="405"/>
      <c r="E206" s="405"/>
      <c r="F206" s="405"/>
      <c r="G206" s="405"/>
      <c r="H206" s="405"/>
      <c r="I206" s="405"/>
    </row>
    <row r="207" spans="1:9" s="322" customFormat="1" ht="20.100000000000001" customHeight="1">
      <c r="A207" s="405"/>
      <c r="B207" s="405"/>
      <c r="C207" s="405"/>
      <c r="D207" s="405"/>
      <c r="E207" s="405"/>
      <c r="F207" s="405"/>
      <c r="G207" s="405"/>
      <c r="H207" s="405"/>
      <c r="I207" s="405"/>
    </row>
    <row r="208" spans="1:9" s="322" customFormat="1" ht="20.100000000000001" customHeight="1">
      <c r="A208" s="405"/>
      <c r="B208" s="405"/>
      <c r="C208" s="405"/>
      <c r="D208" s="405"/>
      <c r="E208" s="405"/>
      <c r="F208" s="405"/>
      <c r="G208" s="405"/>
      <c r="H208" s="405"/>
      <c r="I208" s="405"/>
    </row>
    <row r="209" spans="1:9" s="322" customFormat="1" ht="20.100000000000001" customHeight="1">
      <c r="A209" s="405"/>
      <c r="B209" s="405"/>
      <c r="C209" s="405"/>
      <c r="D209" s="405"/>
      <c r="E209" s="405"/>
      <c r="F209" s="405"/>
      <c r="G209" s="405"/>
      <c r="H209" s="405"/>
      <c r="I209" s="405"/>
    </row>
    <row r="210" spans="1:9" s="322" customFormat="1" ht="20.100000000000001" customHeight="1">
      <c r="A210" s="405"/>
      <c r="B210" s="405"/>
      <c r="C210" s="405"/>
      <c r="D210" s="405"/>
      <c r="E210" s="405"/>
      <c r="F210" s="405"/>
      <c r="G210" s="405"/>
      <c r="H210" s="405"/>
      <c r="I210" s="405"/>
    </row>
    <row r="211" spans="1:9" s="322" customFormat="1" ht="20.100000000000001" customHeight="1">
      <c r="A211" s="405"/>
      <c r="B211" s="405"/>
      <c r="C211" s="405"/>
      <c r="D211" s="405"/>
      <c r="E211" s="405"/>
      <c r="F211" s="405"/>
      <c r="G211" s="405"/>
      <c r="H211" s="405"/>
      <c r="I211" s="405"/>
    </row>
    <row r="212" spans="1:9" s="322" customFormat="1" ht="20.100000000000001" customHeight="1">
      <c r="A212" s="405"/>
      <c r="B212" s="405"/>
      <c r="C212" s="405"/>
      <c r="D212" s="405"/>
      <c r="E212" s="405"/>
      <c r="F212" s="405"/>
      <c r="G212" s="405"/>
      <c r="H212" s="405"/>
      <c r="I212" s="405"/>
    </row>
    <row r="213" spans="1:9" s="322" customFormat="1" ht="20.100000000000001" customHeight="1">
      <c r="A213" s="405"/>
      <c r="B213" s="405"/>
      <c r="C213" s="405"/>
      <c r="D213" s="405"/>
      <c r="E213" s="405"/>
      <c r="F213" s="405"/>
      <c r="G213" s="405"/>
      <c r="H213" s="405"/>
      <c r="I213" s="405"/>
    </row>
    <row r="214" spans="1:9" s="322" customFormat="1" ht="20.100000000000001" customHeight="1">
      <c r="A214" s="405"/>
      <c r="B214" s="405"/>
      <c r="C214" s="405"/>
      <c r="D214" s="405"/>
      <c r="E214" s="405"/>
      <c r="F214" s="405"/>
      <c r="G214" s="405"/>
      <c r="H214" s="405"/>
      <c r="I214" s="405"/>
    </row>
    <row r="215" spans="1:9" s="322" customFormat="1" ht="20.100000000000001" customHeight="1">
      <c r="A215" s="405"/>
      <c r="B215" s="405"/>
      <c r="C215" s="405"/>
      <c r="D215" s="405"/>
      <c r="E215" s="405"/>
      <c r="F215" s="405"/>
      <c r="G215" s="405"/>
      <c r="H215" s="405"/>
      <c r="I215" s="405"/>
    </row>
    <row r="216" spans="1:9" s="322" customFormat="1" ht="20.100000000000001" customHeight="1">
      <c r="A216" s="405"/>
      <c r="B216" s="405"/>
      <c r="C216" s="405"/>
      <c r="D216" s="405"/>
      <c r="E216" s="405"/>
      <c r="F216" s="405"/>
      <c r="G216" s="405"/>
      <c r="H216" s="405"/>
      <c r="I216" s="405"/>
    </row>
    <row r="217" spans="1:9" s="322" customFormat="1" ht="20.100000000000001" customHeight="1">
      <c r="A217" s="405"/>
      <c r="B217" s="405"/>
      <c r="C217" s="405"/>
      <c r="D217" s="405"/>
      <c r="E217" s="405"/>
      <c r="F217" s="405"/>
      <c r="G217" s="405"/>
      <c r="H217" s="405"/>
      <c r="I217" s="405"/>
    </row>
    <row r="218" spans="1:9" s="322" customFormat="1" ht="20.100000000000001" customHeight="1">
      <c r="A218" s="405"/>
      <c r="B218" s="405"/>
      <c r="C218" s="405"/>
      <c r="D218" s="405"/>
      <c r="E218" s="405"/>
      <c r="F218" s="405"/>
      <c r="G218" s="405"/>
      <c r="H218" s="405"/>
      <c r="I218" s="405"/>
    </row>
    <row r="219" spans="1:9" s="322" customFormat="1" ht="20.100000000000001" customHeight="1">
      <c r="A219" s="405"/>
      <c r="B219" s="405"/>
      <c r="C219" s="405"/>
      <c r="D219" s="405"/>
      <c r="E219" s="405"/>
      <c r="F219" s="405"/>
      <c r="G219" s="405"/>
      <c r="H219" s="405"/>
      <c r="I219" s="405"/>
    </row>
    <row r="220" spans="1:9" s="322" customFormat="1" ht="20.100000000000001" customHeight="1">
      <c r="A220" s="405"/>
      <c r="B220" s="405"/>
      <c r="C220" s="405"/>
      <c r="D220" s="405"/>
      <c r="E220" s="405"/>
      <c r="F220" s="405"/>
      <c r="G220" s="405"/>
      <c r="H220" s="405"/>
      <c r="I220" s="405"/>
    </row>
    <row r="221" spans="1:9" s="322" customFormat="1" ht="80.099999999999994" customHeight="1">
      <c r="A221" s="405"/>
      <c r="B221" s="405"/>
      <c r="C221" s="405"/>
      <c r="D221" s="405"/>
      <c r="E221" s="405"/>
      <c r="F221" s="405"/>
      <c r="G221" s="405"/>
      <c r="H221" s="405"/>
      <c r="I221" s="405"/>
    </row>
    <row r="222" spans="1:9" s="322" customFormat="1" ht="39.950000000000003" customHeight="1">
      <c r="A222" s="405"/>
      <c r="B222" s="405"/>
      <c r="C222" s="405"/>
      <c r="D222" s="405"/>
      <c r="E222" s="405"/>
      <c r="F222" s="405"/>
      <c r="G222" s="405"/>
      <c r="H222" s="405"/>
      <c r="I222" s="405"/>
    </row>
    <row r="223" spans="1:9" s="322" customFormat="1" ht="39.950000000000003" customHeight="1">
      <c r="A223" s="405"/>
      <c r="B223" s="405"/>
      <c r="C223" s="405"/>
      <c r="D223" s="405"/>
      <c r="E223" s="405"/>
      <c r="F223" s="405"/>
      <c r="G223" s="405"/>
      <c r="H223" s="405"/>
      <c r="I223" s="405"/>
    </row>
    <row r="224" spans="1:9" s="322" customFormat="1" ht="39.950000000000003" customHeight="1">
      <c r="A224" s="405"/>
      <c r="B224" s="405"/>
      <c r="C224" s="405"/>
      <c r="D224" s="405"/>
      <c r="E224" s="405"/>
      <c r="F224" s="405"/>
      <c r="G224" s="405"/>
      <c r="H224" s="405"/>
      <c r="I224" s="405"/>
    </row>
    <row r="225" spans="1:9" s="322" customFormat="1" ht="39.950000000000003" customHeight="1">
      <c r="A225" s="405"/>
      <c r="B225" s="405"/>
      <c r="C225" s="405"/>
      <c r="D225" s="405"/>
      <c r="E225" s="405"/>
      <c r="F225" s="405"/>
      <c r="G225" s="405"/>
      <c r="H225" s="405"/>
      <c r="I225" s="405"/>
    </row>
    <row r="226" spans="1:9" s="322" customFormat="1" ht="39.950000000000003" customHeight="1">
      <c r="A226" s="405"/>
      <c r="B226" s="405"/>
      <c r="C226" s="405"/>
      <c r="D226" s="405"/>
      <c r="E226" s="405"/>
      <c r="F226" s="405"/>
      <c r="G226" s="405"/>
      <c r="H226" s="405"/>
      <c r="I226" s="405"/>
    </row>
    <row r="227" spans="1:9" s="322" customFormat="1" ht="39.950000000000003" customHeight="1">
      <c r="A227" s="405"/>
      <c r="B227" s="405"/>
      <c r="C227" s="405"/>
      <c r="D227" s="405"/>
      <c r="E227" s="405"/>
      <c r="F227" s="405"/>
      <c r="G227" s="405"/>
      <c r="H227" s="405"/>
      <c r="I227" s="405"/>
    </row>
    <row r="228" spans="1:9" s="322" customFormat="1" ht="39.950000000000003" customHeight="1">
      <c r="A228" s="405"/>
      <c r="B228" s="405"/>
      <c r="C228" s="405"/>
      <c r="D228" s="405"/>
      <c r="E228" s="405"/>
      <c r="F228" s="405"/>
      <c r="G228" s="405"/>
      <c r="H228" s="405"/>
      <c r="I228" s="405"/>
    </row>
    <row r="229" spans="1:9" s="322" customFormat="1" ht="39.950000000000003" customHeight="1">
      <c r="A229" s="405"/>
      <c r="B229" s="405"/>
      <c r="C229" s="405"/>
      <c r="D229" s="405"/>
      <c r="E229" s="405"/>
      <c r="F229" s="405"/>
      <c r="G229" s="405"/>
      <c r="H229" s="405"/>
      <c r="I229" s="405"/>
    </row>
    <row r="230" spans="1:9" s="322" customFormat="1" ht="39.950000000000003" customHeight="1">
      <c r="A230" s="405"/>
      <c r="B230" s="405"/>
      <c r="C230" s="405"/>
      <c r="D230" s="405"/>
      <c r="E230" s="405"/>
      <c r="F230" s="405"/>
      <c r="G230" s="405"/>
      <c r="H230" s="405"/>
      <c r="I230" s="405"/>
    </row>
    <row r="231" spans="1:9" s="322" customFormat="1" ht="39.950000000000003" customHeight="1">
      <c r="A231" s="405"/>
      <c r="B231" s="405"/>
      <c r="C231" s="405"/>
      <c r="D231" s="405"/>
      <c r="E231" s="405"/>
      <c r="F231" s="405"/>
      <c r="G231" s="405"/>
      <c r="H231" s="405"/>
      <c r="I231" s="405"/>
    </row>
    <row r="232" spans="1:9" s="322" customFormat="1" ht="39.950000000000003" customHeight="1">
      <c r="A232" s="405"/>
      <c r="B232" s="405"/>
      <c r="C232" s="405"/>
      <c r="D232" s="405"/>
      <c r="E232" s="405"/>
      <c r="F232" s="405"/>
      <c r="G232" s="405"/>
      <c r="H232" s="405"/>
      <c r="I232" s="405"/>
    </row>
    <row r="233" spans="1:9" s="322" customFormat="1" ht="39.950000000000003" customHeight="1">
      <c r="A233" s="405"/>
      <c r="B233" s="405"/>
      <c r="C233" s="405"/>
      <c r="D233" s="405"/>
      <c r="E233" s="405"/>
      <c r="F233" s="405"/>
      <c r="G233" s="405"/>
      <c r="H233" s="405"/>
      <c r="I233" s="405"/>
    </row>
    <row r="234" spans="1:9" s="322" customFormat="1" ht="39.950000000000003" customHeight="1">
      <c r="A234" s="405"/>
      <c r="B234" s="405"/>
      <c r="C234" s="405"/>
      <c r="D234" s="405"/>
      <c r="E234" s="405"/>
      <c r="F234" s="405"/>
      <c r="G234" s="405"/>
      <c r="H234" s="405"/>
      <c r="I234" s="405"/>
    </row>
    <row r="235" spans="1:9" s="322" customFormat="1" ht="39.950000000000003" customHeight="1">
      <c r="A235" s="405"/>
      <c r="B235" s="405"/>
      <c r="C235" s="405"/>
      <c r="D235" s="405"/>
      <c r="E235" s="405"/>
      <c r="F235" s="405"/>
      <c r="G235" s="405"/>
      <c r="H235" s="405"/>
      <c r="I235" s="405"/>
    </row>
    <row r="236" spans="1:9" s="322" customFormat="1" ht="39.950000000000003" customHeight="1">
      <c r="A236" s="405"/>
      <c r="B236" s="405"/>
      <c r="C236" s="405"/>
      <c r="D236" s="405"/>
      <c r="E236" s="405"/>
      <c r="F236" s="405"/>
      <c r="G236" s="405"/>
      <c r="H236" s="405"/>
      <c r="I236" s="405"/>
    </row>
    <row r="237" spans="1:9" s="322" customFormat="1" ht="39.950000000000003" customHeight="1">
      <c r="A237" s="405"/>
      <c r="B237" s="405"/>
      <c r="C237" s="405"/>
      <c r="D237" s="405"/>
      <c r="E237" s="405"/>
      <c r="F237" s="405"/>
      <c r="G237" s="405"/>
      <c r="H237" s="405"/>
      <c r="I237" s="405"/>
    </row>
    <row r="238" spans="1:9" s="322" customFormat="1" ht="39.950000000000003" customHeight="1">
      <c r="A238" s="405"/>
      <c r="B238" s="405"/>
      <c r="C238" s="405"/>
      <c r="D238" s="405"/>
      <c r="E238" s="405"/>
      <c r="F238" s="405"/>
      <c r="G238" s="405"/>
      <c r="H238" s="405"/>
      <c r="I238" s="405"/>
    </row>
    <row r="239" spans="1:9" s="322" customFormat="1" ht="39.950000000000003" customHeight="1">
      <c r="A239" s="405"/>
      <c r="B239" s="405"/>
      <c r="C239" s="405"/>
      <c r="D239" s="405"/>
      <c r="E239" s="405"/>
      <c r="F239" s="405"/>
      <c r="G239" s="405"/>
      <c r="H239" s="405"/>
      <c r="I239" s="405"/>
    </row>
    <row r="240" spans="1:9" s="322" customFormat="1" ht="39.950000000000003" customHeight="1">
      <c r="A240" s="405"/>
      <c r="B240" s="405"/>
      <c r="C240" s="405"/>
      <c r="D240" s="405"/>
      <c r="E240" s="405"/>
      <c r="F240" s="405"/>
      <c r="G240" s="405"/>
      <c r="H240" s="405"/>
      <c r="I240" s="405"/>
    </row>
    <row r="241" spans="1:9" s="322" customFormat="1" ht="39.950000000000003" customHeight="1">
      <c r="A241" s="405"/>
      <c r="B241" s="405"/>
      <c r="C241" s="405"/>
      <c r="D241" s="405"/>
      <c r="E241" s="405"/>
      <c r="F241" s="405"/>
      <c r="G241" s="405"/>
      <c r="H241" s="405"/>
      <c r="I241" s="405"/>
    </row>
    <row r="242" spans="1:9" s="322" customFormat="1" ht="39.950000000000003" customHeight="1">
      <c r="A242" s="405"/>
      <c r="B242" s="405"/>
      <c r="C242" s="405"/>
      <c r="D242" s="405"/>
      <c r="E242" s="405"/>
      <c r="F242" s="405"/>
      <c r="G242" s="405"/>
      <c r="H242" s="405"/>
      <c r="I242" s="405"/>
    </row>
    <row r="243" spans="1:9" s="322" customFormat="1" ht="60" customHeight="1">
      <c r="A243" s="545" t="s">
        <v>231</v>
      </c>
      <c r="B243" s="545"/>
      <c r="C243" s="545"/>
      <c r="D243" s="545"/>
      <c r="E243" s="545"/>
      <c r="F243" s="545"/>
      <c r="G243" s="545"/>
      <c r="H243" s="545"/>
      <c r="I243" s="545"/>
    </row>
    <row r="244" spans="1:9" s="322" customFormat="1" ht="30" customHeight="1">
      <c r="A244" s="573" t="s">
        <v>232</v>
      </c>
      <c r="B244" s="574"/>
      <c r="C244" s="574"/>
      <c r="D244" s="574"/>
      <c r="E244" s="574"/>
      <c r="F244" s="574"/>
      <c r="G244" s="574"/>
      <c r="H244" s="574"/>
      <c r="I244" s="574"/>
    </row>
    <row r="245" spans="1:9" s="322" customFormat="1" ht="90" customHeight="1">
      <c r="A245" s="575" t="s">
        <v>207</v>
      </c>
      <c r="B245" s="577" t="s">
        <v>233</v>
      </c>
      <c r="C245" s="578"/>
      <c r="D245" s="579"/>
      <c r="E245" s="577" t="s">
        <v>234</v>
      </c>
      <c r="F245" s="578"/>
      <c r="G245" s="579"/>
      <c r="H245" s="580" t="s">
        <v>235</v>
      </c>
      <c r="I245" s="582" t="s">
        <v>19</v>
      </c>
    </row>
    <row r="246" spans="1:9" s="322" customFormat="1" ht="54.75" customHeight="1">
      <c r="A246" s="576"/>
      <c r="B246" s="407" t="s">
        <v>236</v>
      </c>
      <c r="C246" s="407" t="s">
        <v>237</v>
      </c>
      <c r="D246" s="407" t="s">
        <v>238</v>
      </c>
      <c r="E246" s="407" t="s">
        <v>239</v>
      </c>
      <c r="F246" s="407" t="s">
        <v>240</v>
      </c>
      <c r="G246" s="407" t="s">
        <v>241</v>
      </c>
      <c r="H246" s="581"/>
      <c r="I246" s="583"/>
    </row>
    <row r="247" spans="1:9" s="322" customFormat="1" ht="20.100000000000001" customHeight="1">
      <c r="A247" s="323" t="s">
        <v>74</v>
      </c>
      <c r="B247" s="399">
        <v>19.027553389291516</v>
      </c>
      <c r="C247" s="399">
        <v>37.210091399649102</v>
      </c>
      <c r="D247" s="399">
        <v>43.762355211054611</v>
      </c>
      <c r="E247" s="399">
        <v>3.9626750604968808</v>
      </c>
      <c r="F247" s="399">
        <v>34.044771371266862</v>
      </c>
      <c r="G247" s="399">
        <v>61.992553568235223</v>
      </c>
      <c r="H247" s="408">
        <v>32498</v>
      </c>
      <c r="I247" s="406" t="s">
        <v>22</v>
      </c>
    </row>
    <row r="248" spans="1:9" s="322" customFormat="1" ht="20.100000000000001" customHeight="1">
      <c r="A248" s="327" t="s">
        <v>1</v>
      </c>
      <c r="B248" s="409">
        <v>12.49556520185415</v>
      </c>
      <c r="C248" s="409">
        <v>16.528604954642027</v>
      </c>
      <c r="D248" s="409">
        <v>70.975829843504712</v>
      </c>
      <c r="E248" s="409">
        <v>5.7943431106725516</v>
      </c>
      <c r="F248" s="409">
        <v>30.521186307724001</v>
      </c>
      <c r="G248" s="409">
        <v>63.684470581605538</v>
      </c>
      <c r="H248" s="410">
        <v>33981</v>
      </c>
      <c r="I248" s="330" t="s">
        <v>0</v>
      </c>
    </row>
    <row r="249" spans="1:9" s="322" customFormat="1" ht="20.100000000000001" customHeight="1">
      <c r="A249" s="331" t="s">
        <v>3</v>
      </c>
      <c r="B249" s="399">
        <v>8.5380858603007148</v>
      </c>
      <c r="C249" s="399">
        <v>11.85604858704607</v>
      </c>
      <c r="D249" s="399">
        <v>79.60586555265661</v>
      </c>
      <c r="E249" s="399">
        <v>5.6584393530000865</v>
      </c>
      <c r="F249" s="399">
        <v>24.536762753183428</v>
      </c>
      <c r="G249" s="399">
        <v>69.804797893818161</v>
      </c>
      <c r="H249" s="408">
        <v>27574</v>
      </c>
      <c r="I249" s="326" t="s">
        <v>2</v>
      </c>
    </row>
    <row r="250" spans="1:9" s="322" customFormat="1" ht="20.100000000000001" customHeight="1">
      <c r="A250" s="332" t="s">
        <v>5</v>
      </c>
      <c r="B250" s="397">
        <v>5.8575005834784966</v>
      </c>
      <c r="C250" s="397">
        <v>0.79022325063992427</v>
      </c>
      <c r="D250" s="397">
        <v>93.352276165882202</v>
      </c>
      <c r="E250" s="397">
        <v>4.1073565217379695</v>
      </c>
      <c r="F250" s="397">
        <v>6.8382708081234274</v>
      </c>
      <c r="G250" s="397">
        <v>89.054372670138122</v>
      </c>
      <c r="H250" s="398">
        <v>6554</v>
      </c>
      <c r="I250" s="334" t="s">
        <v>4</v>
      </c>
    </row>
    <row r="251" spans="1:9" s="412" customFormat="1" ht="20.100000000000001" customHeight="1">
      <c r="A251" s="335" t="s">
        <v>7</v>
      </c>
      <c r="B251" s="411">
        <v>9.7716614815684402</v>
      </c>
      <c r="C251" s="411">
        <v>2.8853298687978564</v>
      </c>
      <c r="D251" s="411">
        <v>87.343008649635067</v>
      </c>
      <c r="E251" s="411">
        <v>5.7854975465082106</v>
      </c>
      <c r="F251" s="411">
        <v>8.7455470282367909</v>
      </c>
      <c r="G251" s="411">
        <v>85.468955425254691</v>
      </c>
      <c r="H251" s="400">
        <v>5922</v>
      </c>
      <c r="I251" s="338" t="s">
        <v>6</v>
      </c>
    </row>
    <row r="252" spans="1:9" s="412" customFormat="1" ht="20.100000000000001" customHeight="1">
      <c r="A252" s="332" t="s">
        <v>9</v>
      </c>
      <c r="B252" s="397">
        <v>16.773432047235172</v>
      </c>
      <c r="C252" s="397">
        <v>3.4341616954777296</v>
      </c>
      <c r="D252" s="397">
        <v>79.79240625728724</v>
      </c>
      <c r="E252" s="397">
        <v>13.97522194646089</v>
      </c>
      <c r="F252" s="397">
        <v>24.643306937122372</v>
      </c>
      <c r="G252" s="397">
        <v>61.381471116420315</v>
      </c>
      <c r="H252" s="398">
        <v>22087</v>
      </c>
      <c r="I252" s="334" t="s">
        <v>8</v>
      </c>
    </row>
    <row r="253" spans="1:9" s="413" customFormat="1" ht="20.100000000000001" customHeight="1">
      <c r="A253" s="331" t="s">
        <v>11</v>
      </c>
      <c r="B253" s="399">
        <v>6.1039045171581954</v>
      </c>
      <c r="C253" s="399">
        <v>10.714012713940813</v>
      </c>
      <c r="D253" s="399">
        <v>83.182082768902092</v>
      </c>
      <c r="E253" s="399">
        <v>7.0340661237592164</v>
      </c>
      <c r="F253" s="399">
        <v>23.432167920352111</v>
      </c>
      <c r="G253" s="399">
        <v>69.533765955887048</v>
      </c>
      <c r="H253" s="408">
        <v>22781</v>
      </c>
      <c r="I253" s="326" t="s">
        <v>10</v>
      </c>
    </row>
    <row r="254" spans="1:9" s="413" customFormat="1" ht="20.100000000000001" customHeight="1">
      <c r="A254" s="414" t="s">
        <v>216</v>
      </c>
      <c r="B254" s="401">
        <v>12.097273441980368</v>
      </c>
      <c r="C254" s="401">
        <v>15.503974658568689</v>
      </c>
      <c r="D254" s="401">
        <v>72.398751899448982</v>
      </c>
      <c r="E254" s="401">
        <v>6.6830750456746069</v>
      </c>
      <c r="F254" s="401">
        <v>26.386376230660936</v>
      </c>
      <c r="G254" s="401">
        <v>66.930548723653231</v>
      </c>
      <c r="H254" s="415">
        <v>151397</v>
      </c>
      <c r="I254" s="416" t="s">
        <v>12</v>
      </c>
    </row>
    <row r="255" spans="1:9" s="322" customFormat="1" ht="20.100000000000001" customHeight="1">
      <c r="A255" s="357" t="s">
        <v>15</v>
      </c>
      <c r="B255" s="402">
        <v>15.527944769411608</v>
      </c>
      <c r="C255" s="402">
        <v>7.6306304721959703</v>
      </c>
      <c r="D255" s="402">
        <v>76.841424758386111</v>
      </c>
      <c r="E255" s="402">
        <v>5.0404101521395495</v>
      </c>
      <c r="F255" s="402">
        <v>17.731188393891738</v>
      </c>
      <c r="G255" s="402">
        <v>77.228401453960259</v>
      </c>
      <c r="H255" s="417">
        <v>2712974</v>
      </c>
      <c r="I255" s="360" t="s">
        <v>217</v>
      </c>
    </row>
    <row r="256" spans="1:9" s="365" customFormat="1" ht="20.100000000000001" customHeight="1">
      <c r="A256" s="361"/>
      <c r="B256" s="391"/>
      <c r="C256" s="391"/>
      <c r="D256" s="391"/>
      <c r="E256" s="391"/>
      <c r="F256" s="391"/>
      <c r="G256" s="391"/>
      <c r="H256" s="363"/>
      <c r="I256" s="364"/>
    </row>
    <row r="257" spans="1:9" s="322" customFormat="1" ht="60" customHeight="1">
      <c r="A257" s="545" t="s">
        <v>242</v>
      </c>
      <c r="B257" s="545"/>
      <c r="C257" s="545"/>
      <c r="D257" s="545"/>
      <c r="E257" s="545"/>
      <c r="F257" s="545"/>
      <c r="G257" s="545"/>
      <c r="H257" s="545"/>
      <c r="I257" s="545"/>
    </row>
    <row r="258" spans="1:9" s="322" customFormat="1" ht="30" customHeight="1">
      <c r="A258" s="573" t="s">
        <v>243</v>
      </c>
      <c r="B258" s="574"/>
      <c r="C258" s="574"/>
      <c r="D258" s="574"/>
      <c r="E258" s="574"/>
      <c r="F258" s="574"/>
      <c r="G258" s="574"/>
      <c r="H258" s="574"/>
      <c r="I258" s="574"/>
    </row>
    <row r="259" spans="1:9" s="322" customFormat="1" ht="75.75" customHeight="1">
      <c r="A259" s="575" t="s">
        <v>207</v>
      </c>
      <c r="B259" s="577" t="s">
        <v>233</v>
      </c>
      <c r="C259" s="578"/>
      <c r="D259" s="579"/>
      <c r="E259" s="577" t="s">
        <v>234</v>
      </c>
      <c r="F259" s="578"/>
      <c r="G259" s="579"/>
      <c r="H259" s="580" t="s">
        <v>235</v>
      </c>
      <c r="I259" s="582" t="s">
        <v>19</v>
      </c>
    </row>
    <row r="260" spans="1:9" s="322" customFormat="1" ht="59.25" customHeight="1">
      <c r="A260" s="576"/>
      <c r="B260" s="407" t="s">
        <v>236</v>
      </c>
      <c r="C260" s="407" t="s">
        <v>237</v>
      </c>
      <c r="D260" s="407" t="s">
        <v>238</v>
      </c>
      <c r="E260" s="407" t="s">
        <v>239</v>
      </c>
      <c r="F260" s="407" t="s">
        <v>240</v>
      </c>
      <c r="G260" s="407" t="s">
        <v>241</v>
      </c>
      <c r="H260" s="581"/>
      <c r="I260" s="583"/>
    </row>
    <row r="261" spans="1:9" s="322" customFormat="1" ht="20.100000000000001" customHeight="1">
      <c r="A261" s="323" t="s">
        <v>74</v>
      </c>
      <c r="B261" s="324">
        <v>19.027553389291516</v>
      </c>
      <c r="C261" s="324">
        <v>37.210091399649102</v>
      </c>
      <c r="D261" s="324">
        <v>43.762355211054611</v>
      </c>
      <c r="E261" s="324">
        <v>3.9626750604968808</v>
      </c>
      <c r="F261" s="324">
        <v>34.044771371266862</v>
      </c>
      <c r="G261" s="324">
        <v>61.992553568235223</v>
      </c>
      <c r="H261" s="348">
        <v>32498</v>
      </c>
      <c r="I261" s="406" t="s">
        <v>22</v>
      </c>
    </row>
    <row r="262" spans="1:9" s="322" customFormat="1" ht="20.100000000000001" customHeight="1">
      <c r="A262" s="327" t="s">
        <v>1</v>
      </c>
      <c r="B262" s="328">
        <v>12.49556520185415</v>
      </c>
      <c r="C262" s="328">
        <v>16.528604954642027</v>
      </c>
      <c r="D262" s="328">
        <v>70.975829843504712</v>
      </c>
      <c r="E262" s="328">
        <v>5.7943431106725516</v>
      </c>
      <c r="F262" s="328">
        <v>30.521186307724001</v>
      </c>
      <c r="G262" s="328">
        <v>63.684470581605538</v>
      </c>
      <c r="H262" s="351">
        <v>33981</v>
      </c>
      <c r="I262" s="330" t="s">
        <v>0</v>
      </c>
    </row>
    <row r="263" spans="1:9" s="322" customFormat="1" ht="20.100000000000001" customHeight="1">
      <c r="A263" s="331" t="s">
        <v>3</v>
      </c>
      <c r="B263" s="324">
        <v>7.892628201409801</v>
      </c>
      <c r="C263" s="324">
        <v>12.714539341046985</v>
      </c>
      <c r="D263" s="324">
        <v>79.39283245754514</v>
      </c>
      <c r="E263" s="324">
        <v>5.2506262960518795</v>
      </c>
      <c r="F263" s="324">
        <v>25.675359983769379</v>
      </c>
      <c r="G263" s="324">
        <v>69.074013720180076</v>
      </c>
      <c r="H263" s="348">
        <v>24803</v>
      </c>
      <c r="I263" s="326" t="s">
        <v>2</v>
      </c>
    </row>
    <row r="264" spans="1:9" s="322" customFormat="1" ht="20.100000000000001" customHeight="1">
      <c r="A264" s="332" t="s">
        <v>5</v>
      </c>
      <c r="B264" s="328">
        <v>7.1245046896022801</v>
      </c>
      <c r="C264" s="328">
        <v>0.87747800294951406</v>
      </c>
      <c r="D264" s="328">
        <v>91.998017307448123</v>
      </c>
      <c r="E264" s="328">
        <v>3.3410520386305778</v>
      </c>
      <c r="F264" s="328">
        <v>7.6552969071868633</v>
      </c>
      <c r="G264" s="328">
        <v>89.00365105418291</v>
      </c>
      <c r="H264" s="351">
        <v>4379</v>
      </c>
      <c r="I264" s="334" t="s">
        <v>4</v>
      </c>
    </row>
    <row r="265" spans="1:9" s="350" customFormat="1" ht="20.100000000000001" customHeight="1">
      <c r="A265" s="335" t="s">
        <v>7</v>
      </c>
      <c r="B265" s="324">
        <v>13.118323412968671</v>
      </c>
      <c r="C265" s="324">
        <v>3.5925416873369671</v>
      </c>
      <c r="D265" s="324">
        <v>83.289134899693792</v>
      </c>
      <c r="E265" s="324">
        <v>4.7597203107811108</v>
      </c>
      <c r="F265" s="324">
        <v>13.908870702015422</v>
      </c>
      <c r="G265" s="324">
        <v>81.331408987203858</v>
      </c>
      <c r="H265" s="348">
        <v>2701</v>
      </c>
      <c r="I265" s="338" t="s">
        <v>6</v>
      </c>
    </row>
    <row r="266" spans="1:9" s="350" customFormat="1" ht="20.100000000000001" customHeight="1">
      <c r="A266" s="332" t="s">
        <v>9</v>
      </c>
      <c r="B266" s="328">
        <v>16.773432047235172</v>
      </c>
      <c r="C266" s="328">
        <v>3.4341616954777296</v>
      </c>
      <c r="D266" s="328">
        <v>79.79240625728724</v>
      </c>
      <c r="E266" s="328">
        <v>13.97522194646089</v>
      </c>
      <c r="F266" s="328">
        <v>24.643306937122372</v>
      </c>
      <c r="G266" s="328">
        <v>61.381471116420315</v>
      </c>
      <c r="H266" s="351">
        <v>22087</v>
      </c>
      <c r="I266" s="334" t="s">
        <v>8</v>
      </c>
    </row>
    <row r="267" spans="1:9" s="366" customFormat="1" ht="20.100000000000001" customHeight="1">
      <c r="A267" s="331" t="s">
        <v>11</v>
      </c>
      <c r="B267" s="324">
        <v>6.5203127653931148</v>
      </c>
      <c r="C267" s="324">
        <v>6.028651878352365</v>
      </c>
      <c r="D267" s="324">
        <v>87.4510353562533</v>
      </c>
      <c r="E267" s="324">
        <v>8.3257769438389246</v>
      </c>
      <c r="F267" s="324">
        <v>22.111577575178092</v>
      </c>
      <c r="G267" s="324">
        <v>69.562645480984671</v>
      </c>
      <c r="H267" s="348">
        <v>14674</v>
      </c>
      <c r="I267" s="326" t="s">
        <v>10</v>
      </c>
    </row>
    <row r="268" spans="1:9" s="366" customFormat="1" ht="20.100000000000001" customHeight="1">
      <c r="A268" s="414" t="s">
        <v>216</v>
      </c>
      <c r="B268" s="354">
        <v>12.835444380760771</v>
      </c>
      <c r="C268" s="354">
        <v>16.271669379785269</v>
      </c>
      <c r="D268" s="354">
        <v>70.892886239454711</v>
      </c>
      <c r="E268" s="354">
        <v>6.7659652377667561</v>
      </c>
      <c r="F268" s="354">
        <v>27.531995146680448</v>
      </c>
      <c r="G268" s="354">
        <v>65.702039615558348</v>
      </c>
      <c r="H268" s="418">
        <v>135123</v>
      </c>
      <c r="I268" s="416" t="s">
        <v>12</v>
      </c>
    </row>
    <row r="269" spans="1:9" s="350" customFormat="1" ht="20.100000000000001" customHeight="1">
      <c r="A269" s="357" t="s">
        <v>15</v>
      </c>
      <c r="B269" s="386">
        <v>20.217989273431961</v>
      </c>
      <c r="C269" s="386">
        <v>11.090690542656192</v>
      </c>
      <c r="D269" s="386">
        <v>68.691320183927544</v>
      </c>
      <c r="E269" s="386">
        <v>5.2469625168481624</v>
      </c>
      <c r="F269" s="386">
        <v>23.702266479330682</v>
      </c>
      <c r="G269" s="386">
        <v>71.050771003808237</v>
      </c>
      <c r="H269" s="359">
        <v>1901363</v>
      </c>
      <c r="I269" s="360" t="s">
        <v>217</v>
      </c>
    </row>
    <row r="270" spans="1:9" s="366" customFormat="1" ht="20.100000000000001" customHeight="1">
      <c r="A270" s="361"/>
      <c r="B270" s="391"/>
      <c r="C270" s="391"/>
      <c r="D270" s="391"/>
      <c r="E270" s="391"/>
      <c r="F270" s="391"/>
      <c r="G270" s="391"/>
      <c r="H270" s="363"/>
      <c r="I270" s="364"/>
    </row>
    <row r="271" spans="1:9" s="350" customFormat="1" ht="60" customHeight="1">
      <c r="A271" s="584" t="s">
        <v>244</v>
      </c>
      <c r="B271" s="584"/>
      <c r="C271" s="584"/>
      <c r="D271" s="584"/>
      <c r="E271" s="584"/>
      <c r="F271" s="584"/>
      <c r="G271" s="584"/>
      <c r="H271" s="584"/>
      <c r="I271" s="584"/>
    </row>
    <row r="272" spans="1:9" s="350" customFormat="1" ht="30" customHeight="1">
      <c r="A272" s="573" t="s">
        <v>245</v>
      </c>
      <c r="B272" s="574"/>
      <c r="C272" s="574"/>
      <c r="D272" s="574"/>
      <c r="E272" s="574"/>
      <c r="F272" s="574"/>
      <c r="G272" s="574"/>
      <c r="H272" s="574"/>
      <c r="I272" s="574"/>
    </row>
    <row r="273" spans="1:9" s="350" customFormat="1" ht="90" customHeight="1">
      <c r="A273" s="575" t="s">
        <v>207</v>
      </c>
      <c r="B273" s="577" t="s">
        <v>233</v>
      </c>
      <c r="C273" s="578"/>
      <c r="D273" s="579"/>
      <c r="E273" s="577" t="s">
        <v>234</v>
      </c>
      <c r="F273" s="578"/>
      <c r="G273" s="579"/>
      <c r="H273" s="580" t="s">
        <v>235</v>
      </c>
      <c r="I273" s="582" t="s">
        <v>19</v>
      </c>
    </row>
    <row r="274" spans="1:9" s="350" customFormat="1" ht="68.25" customHeight="1">
      <c r="A274" s="576"/>
      <c r="B274" s="407" t="s">
        <v>236</v>
      </c>
      <c r="C274" s="407" t="s">
        <v>237</v>
      </c>
      <c r="D274" s="407" t="s">
        <v>238</v>
      </c>
      <c r="E274" s="407" t="s">
        <v>239</v>
      </c>
      <c r="F274" s="407" t="s">
        <v>240</v>
      </c>
      <c r="G274" s="407" t="s">
        <v>241</v>
      </c>
      <c r="H274" s="581"/>
      <c r="I274" s="583"/>
    </row>
    <row r="275" spans="1:9" s="350" customFormat="1" ht="20.100000000000001" customHeight="1">
      <c r="A275" s="323" t="s">
        <v>74</v>
      </c>
      <c r="B275" s="367" t="s">
        <v>80</v>
      </c>
      <c r="C275" s="367" t="s">
        <v>80</v>
      </c>
      <c r="D275" s="367" t="s">
        <v>80</v>
      </c>
      <c r="E275" s="367" t="s">
        <v>80</v>
      </c>
      <c r="F275" s="367" t="s">
        <v>80</v>
      </c>
      <c r="G275" s="367" t="s">
        <v>80</v>
      </c>
      <c r="H275" s="368" t="s">
        <v>80</v>
      </c>
      <c r="I275" s="406" t="s">
        <v>22</v>
      </c>
    </row>
    <row r="276" spans="1:9" s="350" customFormat="1" ht="20.100000000000001" customHeight="1">
      <c r="A276" s="327" t="s">
        <v>1</v>
      </c>
      <c r="B276" s="369" t="s">
        <v>80</v>
      </c>
      <c r="C276" s="369" t="s">
        <v>80</v>
      </c>
      <c r="D276" s="369" t="s">
        <v>80</v>
      </c>
      <c r="E276" s="369" t="s">
        <v>80</v>
      </c>
      <c r="F276" s="369" t="s">
        <v>80</v>
      </c>
      <c r="G276" s="369" t="s">
        <v>80</v>
      </c>
      <c r="H276" s="370" t="s">
        <v>80</v>
      </c>
      <c r="I276" s="330" t="s">
        <v>0</v>
      </c>
    </row>
    <row r="277" spans="1:9" s="350" customFormat="1" ht="20.100000000000001" customHeight="1">
      <c r="A277" s="327" t="s">
        <v>3</v>
      </c>
      <c r="B277" s="328">
        <v>13.765223241057139</v>
      </c>
      <c r="C277" s="328">
        <v>4.9036961756043116</v>
      </c>
      <c r="D277" s="328">
        <v>81.331080583338988</v>
      </c>
      <c r="E277" s="328">
        <v>9.3087415007749374</v>
      </c>
      <c r="F277" s="328">
        <v>14.345269750572712</v>
      </c>
      <c r="G277" s="328">
        <v>76.345988748652616</v>
      </c>
      <c r="H277" s="349">
        <v>2771</v>
      </c>
      <c r="I277" s="419" t="s">
        <v>2</v>
      </c>
    </row>
    <row r="278" spans="1:9" s="350" customFormat="1" ht="20.100000000000001" customHeight="1">
      <c r="A278" s="335" t="s">
        <v>5</v>
      </c>
      <c r="B278" s="324">
        <v>3.3109719983838493</v>
      </c>
      <c r="C278" s="324">
        <v>0.61485150569624192</v>
      </c>
      <c r="D278" s="324">
        <v>96.074176495919986</v>
      </c>
      <c r="E278" s="324">
        <v>5.6501828810608163</v>
      </c>
      <c r="F278" s="324">
        <v>5.1933249286756338</v>
      </c>
      <c r="G278" s="324">
        <v>89.156492190263265</v>
      </c>
      <c r="H278" s="352">
        <v>2175</v>
      </c>
      <c r="I278" s="420" t="s">
        <v>4</v>
      </c>
    </row>
    <row r="279" spans="1:9" s="350" customFormat="1" ht="20.100000000000001" customHeight="1">
      <c r="A279" s="327" t="s">
        <v>7</v>
      </c>
      <c r="B279" s="328">
        <v>7.2053224336490338</v>
      </c>
      <c r="C279" s="328">
        <v>2.3430147672818302</v>
      </c>
      <c r="D279" s="328">
        <v>90.451662799069112</v>
      </c>
      <c r="E279" s="328">
        <v>6.6456727448000841</v>
      </c>
      <c r="F279" s="328">
        <v>4.4157931496658334</v>
      </c>
      <c r="G279" s="328">
        <v>88.93853410553433</v>
      </c>
      <c r="H279" s="349">
        <v>3221</v>
      </c>
      <c r="I279" s="419" t="s">
        <v>6</v>
      </c>
    </row>
    <row r="280" spans="1:9" s="350" customFormat="1" ht="20.100000000000001" customHeight="1">
      <c r="A280" s="332" t="s">
        <v>9</v>
      </c>
      <c r="B280" s="369" t="s">
        <v>80</v>
      </c>
      <c r="C280" s="369" t="s">
        <v>80</v>
      </c>
      <c r="D280" s="369" t="s">
        <v>80</v>
      </c>
      <c r="E280" s="369" t="s">
        <v>80</v>
      </c>
      <c r="F280" s="369" t="s">
        <v>80</v>
      </c>
      <c r="G280" s="369" t="s">
        <v>80</v>
      </c>
      <c r="H280" s="370" t="s">
        <v>80</v>
      </c>
      <c r="I280" s="334" t="s">
        <v>8</v>
      </c>
    </row>
    <row r="281" spans="1:9" s="350" customFormat="1" ht="20.100000000000001" customHeight="1">
      <c r="A281" s="335" t="s">
        <v>11</v>
      </c>
      <c r="B281" s="324">
        <v>5.3493083164757502</v>
      </c>
      <c r="C281" s="324">
        <v>19.204611784310636</v>
      </c>
      <c r="D281" s="324">
        <v>75.446079899214496</v>
      </c>
      <c r="E281" s="324">
        <v>4.6960169595986203</v>
      </c>
      <c r="F281" s="324">
        <v>25.822490200490623</v>
      </c>
      <c r="G281" s="324">
        <v>69.481492839909293</v>
      </c>
      <c r="H281" s="352">
        <v>8107</v>
      </c>
      <c r="I281" s="420" t="s">
        <v>10</v>
      </c>
    </row>
    <row r="282" spans="1:9" s="322" customFormat="1" ht="20.100000000000001" customHeight="1">
      <c r="A282" s="340" t="s">
        <v>216</v>
      </c>
      <c r="B282" s="354">
        <v>6.8764068149397772</v>
      </c>
      <c r="C282" s="354">
        <v>10.074294974382205</v>
      </c>
      <c r="D282" s="354">
        <v>83.049298210677335</v>
      </c>
      <c r="E282" s="354">
        <v>5.9948378927998869</v>
      </c>
      <c r="F282" s="354">
        <v>16.874303919698445</v>
      </c>
      <c r="G282" s="354">
        <v>77.13085818750308</v>
      </c>
      <c r="H282" s="342">
        <v>16274</v>
      </c>
      <c r="I282" s="421" t="s">
        <v>12</v>
      </c>
    </row>
    <row r="283" spans="1:9" s="322" customFormat="1" ht="20.100000000000001" customHeight="1">
      <c r="A283" s="344" t="s">
        <v>15</v>
      </c>
      <c r="B283" s="386">
        <v>7.0148007418036453</v>
      </c>
      <c r="C283" s="386">
        <v>1.3500952451294532</v>
      </c>
      <c r="D283" s="386">
        <v>91.63510401307326</v>
      </c>
      <c r="E283" s="386">
        <v>4.5565194411738332</v>
      </c>
      <c r="F283" s="386">
        <v>3.742729708930455</v>
      </c>
      <c r="G283" s="386">
        <v>91.700750849904054</v>
      </c>
      <c r="H283" s="346">
        <v>811611</v>
      </c>
      <c r="I283" s="422" t="s">
        <v>217</v>
      </c>
    </row>
    <row r="284" spans="1:9" s="365" customFormat="1" ht="20.100000000000001" customHeight="1">
      <c r="A284" s="423"/>
      <c r="B284" s="391"/>
      <c r="C284" s="391"/>
      <c r="D284" s="391"/>
      <c r="E284" s="391"/>
      <c r="F284" s="391"/>
      <c r="G284" s="391"/>
      <c r="H284" s="424"/>
      <c r="I284" s="425"/>
    </row>
    <row r="285" spans="1:9" s="365" customFormat="1" ht="20.100000000000001" customHeight="1">
      <c r="A285" s="423"/>
      <c r="B285" s="391"/>
      <c r="C285" s="391"/>
      <c r="D285" s="391"/>
      <c r="E285" s="391"/>
      <c r="F285" s="391"/>
      <c r="G285" s="391"/>
      <c r="H285" s="424"/>
      <c r="I285" s="425"/>
    </row>
    <row r="286" spans="1:9" s="365" customFormat="1" ht="20.100000000000001" customHeight="1">
      <c r="A286" s="423"/>
      <c r="B286" s="391"/>
      <c r="C286" s="391"/>
      <c r="D286" s="391"/>
      <c r="E286" s="391"/>
      <c r="F286" s="391"/>
      <c r="G286" s="391"/>
      <c r="H286" s="424"/>
      <c r="I286" s="425"/>
    </row>
    <row r="287" spans="1:9" s="365" customFormat="1" ht="20.100000000000001" customHeight="1">
      <c r="A287" s="423"/>
      <c r="B287" s="391"/>
      <c r="C287" s="391"/>
      <c r="D287" s="391"/>
      <c r="E287" s="391"/>
      <c r="F287" s="391"/>
      <c r="G287" s="391"/>
      <c r="H287" s="424"/>
      <c r="I287" s="425"/>
    </row>
    <row r="288" spans="1:9" s="365" customFormat="1" ht="20.100000000000001" customHeight="1">
      <c r="A288" s="423"/>
      <c r="B288" s="391"/>
      <c r="C288" s="391"/>
      <c r="D288" s="391"/>
      <c r="E288" s="391"/>
      <c r="F288" s="391"/>
      <c r="G288" s="391"/>
      <c r="H288" s="424"/>
      <c r="I288" s="425"/>
    </row>
    <row r="289" spans="1:9" s="365" customFormat="1" ht="20.100000000000001" customHeight="1">
      <c r="A289" s="423"/>
      <c r="B289" s="391"/>
      <c r="C289" s="391"/>
      <c r="D289" s="391"/>
      <c r="E289" s="391"/>
      <c r="F289" s="391"/>
      <c r="G289" s="391"/>
      <c r="H289" s="424"/>
      <c r="I289" s="425"/>
    </row>
    <row r="290" spans="1:9" s="365" customFormat="1" ht="20.100000000000001" customHeight="1">
      <c r="A290" s="423"/>
      <c r="B290" s="391"/>
      <c r="C290" s="391"/>
      <c r="D290" s="391"/>
      <c r="E290" s="391"/>
      <c r="F290" s="391"/>
      <c r="G290" s="391"/>
      <c r="H290" s="424"/>
      <c r="I290" s="425"/>
    </row>
    <row r="291" spans="1:9" s="365" customFormat="1" ht="20.100000000000001" customHeight="1">
      <c r="A291" s="423"/>
      <c r="B291" s="391"/>
      <c r="C291" s="391"/>
      <c r="D291" s="391"/>
      <c r="E291" s="391"/>
      <c r="F291" s="391"/>
      <c r="G291" s="391"/>
      <c r="H291" s="424"/>
      <c r="I291" s="425"/>
    </row>
    <row r="292" spans="1:9" s="365" customFormat="1" ht="20.100000000000001" customHeight="1">
      <c r="A292" s="423"/>
      <c r="B292" s="391"/>
      <c r="C292" s="391"/>
      <c r="D292" s="391"/>
      <c r="E292" s="391"/>
      <c r="F292" s="391"/>
      <c r="G292" s="391"/>
      <c r="H292" s="424"/>
      <c r="I292" s="425"/>
    </row>
    <row r="293" spans="1:9" s="365" customFormat="1" ht="20.100000000000001" customHeight="1">
      <c r="A293" s="423"/>
      <c r="B293" s="391"/>
      <c r="C293" s="391"/>
      <c r="D293" s="391"/>
      <c r="E293" s="391"/>
      <c r="F293" s="391"/>
      <c r="G293" s="391"/>
      <c r="H293" s="424"/>
      <c r="I293" s="425"/>
    </row>
    <row r="294" spans="1:9" s="365" customFormat="1" ht="20.100000000000001" customHeight="1">
      <c r="A294" s="423"/>
      <c r="B294" s="391"/>
      <c r="C294" s="391"/>
      <c r="D294" s="391"/>
      <c r="E294" s="391"/>
      <c r="F294" s="391"/>
      <c r="G294" s="391"/>
      <c r="H294" s="424"/>
      <c r="I294" s="425"/>
    </row>
    <row r="295" spans="1:9" s="365" customFormat="1" ht="20.100000000000001" customHeight="1">
      <c r="A295" s="423"/>
      <c r="B295" s="391"/>
      <c r="C295" s="391"/>
      <c r="D295" s="391"/>
      <c r="E295" s="391"/>
      <c r="F295" s="391"/>
      <c r="G295" s="391"/>
      <c r="H295" s="424"/>
      <c r="I295" s="425"/>
    </row>
    <row r="296" spans="1:9" s="365" customFormat="1" ht="20.100000000000001" customHeight="1">
      <c r="A296" s="423"/>
      <c r="B296" s="391"/>
      <c r="C296" s="391"/>
      <c r="D296" s="391"/>
      <c r="E296" s="391"/>
      <c r="F296" s="391"/>
      <c r="G296" s="391"/>
      <c r="H296" s="424"/>
      <c r="I296" s="425"/>
    </row>
    <row r="297" spans="1:9" s="365" customFormat="1" ht="20.100000000000001" customHeight="1">
      <c r="A297" s="423"/>
      <c r="B297" s="391"/>
      <c r="C297" s="391"/>
      <c r="D297" s="391"/>
      <c r="E297" s="391"/>
      <c r="F297" s="391"/>
      <c r="G297" s="391"/>
      <c r="H297" s="424"/>
      <c r="I297" s="425"/>
    </row>
    <row r="298" spans="1:9" s="365" customFormat="1" ht="20.100000000000001" customHeight="1">
      <c r="A298" s="423"/>
      <c r="B298" s="391"/>
      <c r="C298" s="391"/>
      <c r="D298" s="391"/>
      <c r="E298" s="391"/>
      <c r="F298" s="391"/>
      <c r="G298" s="391"/>
      <c r="H298" s="424"/>
      <c r="I298" s="425"/>
    </row>
    <row r="299" spans="1:9" s="365" customFormat="1" ht="20.100000000000001" customHeight="1">
      <c r="A299" s="423"/>
      <c r="B299" s="391"/>
      <c r="C299" s="391"/>
      <c r="D299" s="391"/>
      <c r="E299" s="391"/>
      <c r="F299" s="391"/>
      <c r="G299" s="391"/>
      <c r="H299" s="424"/>
      <c r="I299" s="425"/>
    </row>
    <row r="300" spans="1:9" s="365" customFormat="1" ht="20.100000000000001" customHeight="1">
      <c r="A300" s="423"/>
      <c r="B300" s="391"/>
      <c r="C300" s="391"/>
      <c r="D300" s="391"/>
      <c r="E300" s="391"/>
      <c r="F300" s="391"/>
      <c r="G300" s="391"/>
      <c r="H300" s="424"/>
      <c r="I300" s="425"/>
    </row>
    <row r="301" spans="1:9" s="365" customFormat="1" ht="20.100000000000001" customHeight="1">
      <c r="A301" s="423"/>
      <c r="B301" s="391"/>
      <c r="C301" s="391"/>
      <c r="D301" s="391"/>
      <c r="E301" s="391"/>
      <c r="F301" s="391"/>
      <c r="G301" s="391"/>
      <c r="H301" s="424"/>
      <c r="I301" s="425"/>
    </row>
    <row r="302" spans="1:9" s="322" customFormat="1" ht="30" customHeight="1">
      <c r="A302" s="426"/>
    </row>
    <row r="303" spans="1:9" s="322" customFormat="1" ht="30" customHeight="1">
      <c r="A303" s="426"/>
    </row>
    <row r="304" spans="1:9" s="322" customFormat="1" ht="60.75" customHeight="1">
      <c r="A304" s="427"/>
      <c r="B304" s="545" t="s">
        <v>246</v>
      </c>
      <c r="C304" s="545"/>
      <c r="D304" s="545"/>
      <c r="E304" s="545"/>
      <c r="F304" s="545"/>
      <c r="G304" s="545"/>
      <c r="H304" s="545"/>
      <c r="I304" s="545"/>
    </row>
    <row r="305" spans="1:9" s="322" customFormat="1" ht="30" customHeight="1">
      <c r="A305" s="427"/>
      <c r="B305" s="573" t="s">
        <v>247</v>
      </c>
      <c r="C305" s="574"/>
      <c r="D305" s="574"/>
      <c r="E305" s="574"/>
      <c r="F305" s="574"/>
      <c r="G305" s="574"/>
      <c r="H305" s="574"/>
      <c r="I305" s="574"/>
    </row>
    <row r="306" spans="1:9" s="322" customFormat="1" ht="86.25" customHeight="1">
      <c r="A306" s="427"/>
      <c r="B306" s="428" t="s">
        <v>207</v>
      </c>
      <c r="C306" s="109" t="s">
        <v>248</v>
      </c>
      <c r="D306" s="109" t="s">
        <v>249</v>
      </c>
      <c r="E306" s="109" t="s">
        <v>250</v>
      </c>
      <c r="F306" s="109" t="s">
        <v>251</v>
      </c>
      <c r="G306" s="109" t="s">
        <v>252</v>
      </c>
      <c r="H306" s="429" t="s">
        <v>235</v>
      </c>
      <c r="I306" s="377" t="s">
        <v>19</v>
      </c>
    </row>
    <row r="307" spans="1:9" s="431" customFormat="1" ht="21.95" customHeight="1">
      <c r="A307" s="427"/>
      <c r="B307" s="332" t="s">
        <v>74</v>
      </c>
      <c r="C307" s="328">
        <v>37.266243243413101</v>
      </c>
      <c r="D307" s="328">
        <v>93.70730506492707</v>
      </c>
      <c r="E307" s="328">
        <v>95.575730158399878</v>
      </c>
      <c r="F307" s="328">
        <v>73.557331237400547</v>
      </c>
      <c r="G307" s="328">
        <v>68.8940447761548</v>
      </c>
      <c r="H307" s="351">
        <v>32498</v>
      </c>
      <c r="I307" s="430" t="s">
        <v>22</v>
      </c>
    </row>
    <row r="308" spans="1:9" s="322" customFormat="1" ht="21.95" customHeight="1">
      <c r="A308" s="427"/>
      <c r="B308" s="331" t="s">
        <v>1</v>
      </c>
      <c r="C308" s="336">
        <v>19.423469554454329</v>
      </c>
      <c r="D308" s="336">
        <v>92.225066949177489</v>
      </c>
      <c r="E308" s="336">
        <v>95.065960003912053</v>
      </c>
      <c r="F308" s="336">
        <v>60.020796119269257</v>
      </c>
      <c r="G308" s="336">
        <v>42.42773070337703</v>
      </c>
      <c r="H308" s="352">
        <v>33981</v>
      </c>
      <c r="I308" s="432" t="s">
        <v>0</v>
      </c>
    </row>
    <row r="309" spans="1:9" s="322" customFormat="1" ht="21.95" customHeight="1">
      <c r="A309" s="427"/>
      <c r="B309" s="332" t="s">
        <v>3</v>
      </c>
      <c r="C309" s="328">
        <v>17.619377141994732</v>
      </c>
      <c r="D309" s="328">
        <v>92.057735547979988</v>
      </c>
      <c r="E309" s="328">
        <v>95.073221969958439</v>
      </c>
      <c r="F309" s="328">
        <v>58.635302971883938</v>
      </c>
      <c r="G309" s="328">
        <v>46.45736005278291</v>
      </c>
      <c r="H309" s="351">
        <v>27574</v>
      </c>
      <c r="I309" s="430" t="s">
        <v>2</v>
      </c>
    </row>
    <row r="310" spans="1:9" s="322" customFormat="1" ht="21.95" customHeight="1">
      <c r="A310" s="427"/>
      <c r="B310" s="331" t="s">
        <v>5</v>
      </c>
      <c r="C310" s="336">
        <v>9.1107833933735698</v>
      </c>
      <c r="D310" s="336">
        <v>87.931034482758619</v>
      </c>
      <c r="E310" s="336">
        <v>92.640334635007022</v>
      </c>
      <c r="F310" s="336">
        <v>43.240917424995537</v>
      </c>
      <c r="G310" s="336">
        <v>26.104222803077555</v>
      </c>
      <c r="H310" s="352">
        <v>6554</v>
      </c>
      <c r="I310" s="432" t="s">
        <v>4</v>
      </c>
    </row>
    <row r="311" spans="1:9" s="322" customFormat="1" ht="21.95" customHeight="1">
      <c r="A311" s="427"/>
      <c r="B311" s="332" t="s">
        <v>7</v>
      </c>
      <c r="C311" s="328">
        <v>6.9564846031249887</v>
      </c>
      <c r="D311" s="328">
        <v>91.252955082742318</v>
      </c>
      <c r="E311" s="328">
        <v>95.480750996240801</v>
      </c>
      <c r="F311" s="328">
        <v>52.415157464443176</v>
      </c>
      <c r="G311" s="328">
        <v>26.314056795480749</v>
      </c>
      <c r="H311" s="351">
        <v>5922</v>
      </c>
      <c r="I311" s="430" t="s">
        <v>6</v>
      </c>
    </row>
    <row r="312" spans="1:9" s="322" customFormat="1" ht="21.95" customHeight="1">
      <c r="A312" s="433"/>
      <c r="B312" s="331" t="s">
        <v>9</v>
      </c>
      <c r="C312" s="336">
        <v>7.9133479537441227</v>
      </c>
      <c r="D312" s="336">
        <v>92.162810703128542</v>
      </c>
      <c r="E312" s="336">
        <v>95.672432222566641</v>
      </c>
      <c r="F312" s="336">
        <v>51.832925475784975</v>
      </c>
      <c r="G312" s="336">
        <v>18.965353234762429</v>
      </c>
      <c r="H312" s="352">
        <v>22087</v>
      </c>
      <c r="I312" s="432" t="s">
        <v>8</v>
      </c>
    </row>
    <row r="313" spans="1:9" s="322" customFormat="1" ht="21.95" customHeight="1">
      <c r="A313" s="434"/>
      <c r="B313" s="332" t="s">
        <v>11</v>
      </c>
      <c r="C313" s="328">
        <v>9.9057589063550324</v>
      </c>
      <c r="D313" s="328">
        <v>90.1057899126465</v>
      </c>
      <c r="E313" s="328">
        <v>94.281064125016414</v>
      </c>
      <c r="F313" s="328">
        <v>58.508793405771421</v>
      </c>
      <c r="G313" s="328">
        <v>30.020338788831673</v>
      </c>
      <c r="H313" s="351">
        <v>22781</v>
      </c>
      <c r="I313" s="430" t="s">
        <v>10</v>
      </c>
    </row>
    <row r="314" spans="1:9" s="372" customFormat="1" ht="21.95" customHeight="1">
      <c r="A314" s="426"/>
      <c r="B314" s="353" t="s">
        <v>216</v>
      </c>
      <c r="C314" s="354">
        <v>18.87948627282687</v>
      </c>
      <c r="D314" s="354">
        <v>91.960871087273858</v>
      </c>
      <c r="E314" s="354">
        <v>95.058298256297476</v>
      </c>
      <c r="F314" s="354">
        <v>60.228200363919839</v>
      </c>
      <c r="G314" s="354">
        <v>42.215966272124305</v>
      </c>
      <c r="H314" s="355">
        <v>151397</v>
      </c>
      <c r="I314" s="355" t="s">
        <v>12</v>
      </c>
    </row>
    <row r="315" spans="1:9" s="372" customFormat="1" ht="21.95" customHeight="1">
      <c r="A315" s="435"/>
      <c r="B315" s="385" t="s">
        <v>15</v>
      </c>
      <c r="C315" s="386">
        <v>14.180075675559834</v>
      </c>
      <c r="D315" s="386">
        <v>90.46</v>
      </c>
      <c r="E315" s="386">
        <v>94.75</v>
      </c>
      <c r="F315" s="386">
        <v>54.122391801890259</v>
      </c>
      <c r="G315" s="386">
        <v>27.208142383799395</v>
      </c>
      <c r="H315" s="387">
        <v>2712974</v>
      </c>
      <c r="I315" s="387" t="s">
        <v>217</v>
      </c>
    </row>
    <row r="316" spans="1:9" s="393" customFormat="1" ht="20.100000000000001" customHeight="1">
      <c r="A316" s="436"/>
      <c r="B316" s="390"/>
      <c r="C316" s="391"/>
      <c r="D316" s="391"/>
      <c r="E316" s="391"/>
      <c r="F316" s="391"/>
      <c r="G316" s="391"/>
      <c r="H316" s="392"/>
      <c r="I316" s="392"/>
    </row>
    <row r="317" spans="1:9" s="372" customFormat="1" ht="60.75" customHeight="1">
      <c r="A317" s="427"/>
      <c r="B317" s="545" t="s">
        <v>246</v>
      </c>
      <c r="C317" s="545"/>
      <c r="D317" s="545"/>
      <c r="E317" s="545"/>
      <c r="F317" s="545"/>
      <c r="G317" s="545"/>
      <c r="H317" s="545"/>
      <c r="I317" s="545"/>
    </row>
    <row r="318" spans="1:9" s="372" customFormat="1" ht="30" customHeight="1">
      <c r="A318" s="427"/>
      <c r="B318" s="574" t="s">
        <v>253</v>
      </c>
      <c r="C318" s="574"/>
      <c r="D318" s="574"/>
      <c r="E318" s="574"/>
      <c r="F318" s="574"/>
      <c r="G318" s="574"/>
      <c r="H318" s="574"/>
      <c r="I318" s="574"/>
    </row>
    <row r="319" spans="1:9" s="372" customFormat="1" ht="86.25" customHeight="1">
      <c r="A319" s="427"/>
      <c r="B319" s="428" t="s">
        <v>207</v>
      </c>
      <c r="C319" s="109" t="s">
        <v>248</v>
      </c>
      <c r="D319" s="109" t="s">
        <v>249</v>
      </c>
      <c r="E319" s="109" t="s">
        <v>250</v>
      </c>
      <c r="F319" s="109" t="s">
        <v>251</v>
      </c>
      <c r="G319" s="109" t="s">
        <v>252</v>
      </c>
      <c r="H319" s="429" t="s">
        <v>235</v>
      </c>
      <c r="I319" s="377" t="s">
        <v>19</v>
      </c>
    </row>
    <row r="320" spans="1:9" s="437" customFormat="1" ht="21.95" customHeight="1">
      <c r="A320" s="427"/>
      <c r="B320" s="332" t="s">
        <v>74</v>
      </c>
      <c r="C320" s="328">
        <v>37.266243243413101</v>
      </c>
      <c r="D320" s="328">
        <v>93.70730506492707</v>
      </c>
      <c r="E320" s="328">
        <v>95.57511231460397</v>
      </c>
      <c r="F320" s="328">
        <v>73.557331237400547</v>
      </c>
      <c r="G320" s="328">
        <v>68.8940447761548</v>
      </c>
      <c r="H320" s="351">
        <v>32498</v>
      </c>
      <c r="I320" s="380" t="s">
        <v>22</v>
      </c>
    </row>
    <row r="321" spans="1:9" s="372" customFormat="1" ht="21.95" customHeight="1">
      <c r="A321" s="427"/>
      <c r="B321" s="335" t="s">
        <v>1</v>
      </c>
      <c r="C321" s="324">
        <v>19.423469554454329</v>
      </c>
      <c r="D321" s="324">
        <v>92.225066949177489</v>
      </c>
      <c r="E321" s="324">
        <v>95.0648892027898</v>
      </c>
      <c r="F321" s="324">
        <v>60.020796119269257</v>
      </c>
      <c r="G321" s="324">
        <v>42.42773070337703</v>
      </c>
      <c r="H321" s="352">
        <v>33981</v>
      </c>
      <c r="I321" s="382" t="s">
        <v>0</v>
      </c>
    </row>
    <row r="322" spans="1:9" s="372" customFormat="1" ht="21.95" customHeight="1">
      <c r="A322" s="427"/>
      <c r="B322" s="332" t="s">
        <v>3</v>
      </c>
      <c r="C322" s="328">
        <v>18.624735391709855</v>
      </c>
      <c r="D322" s="328">
        <v>92.299318630810788</v>
      </c>
      <c r="E322" s="328">
        <v>95.242510986574203</v>
      </c>
      <c r="F322" s="328">
        <v>59.21828256235181</v>
      </c>
      <c r="G322" s="328">
        <v>47.869053390131</v>
      </c>
      <c r="H322" s="351">
        <v>24803</v>
      </c>
      <c r="I322" s="380" t="s">
        <v>2</v>
      </c>
    </row>
    <row r="323" spans="1:9" s="372" customFormat="1" ht="21.95" customHeight="1">
      <c r="A323" s="427"/>
      <c r="B323" s="335" t="s">
        <v>5</v>
      </c>
      <c r="C323" s="324">
        <v>11.141760681296697</v>
      </c>
      <c r="D323" s="324">
        <v>88.353505366522043</v>
      </c>
      <c r="E323" s="324">
        <v>93.537337291619096</v>
      </c>
      <c r="F323" s="324">
        <v>45.088700995284292</v>
      </c>
      <c r="G323" s="324">
        <v>26.606115296008092</v>
      </c>
      <c r="H323" s="352">
        <v>4379</v>
      </c>
      <c r="I323" s="382" t="s">
        <v>4</v>
      </c>
    </row>
    <row r="324" spans="1:9" s="372" customFormat="1" ht="21.95" customHeight="1">
      <c r="A324" s="427"/>
      <c r="B324" s="332" t="s">
        <v>7</v>
      </c>
      <c r="C324" s="328">
        <v>8.8773963847061985</v>
      </c>
      <c r="D324" s="328">
        <v>90.299888930025915</v>
      </c>
      <c r="E324" s="328">
        <v>94.520547945205479</v>
      </c>
      <c r="F324" s="328">
        <v>56.243672551822556</v>
      </c>
      <c r="G324" s="328">
        <v>23.958528051187983</v>
      </c>
      <c r="H324" s="351">
        <v>2701</v>
      </c>
      <c r="I324" s="380" t="s">
        <v>6</v>
      </c>
    </row>
    <row r="325" spans="1:9" s="372" customFormat="1" ht="21.95" customHeight="1">
      <c r="A325" s="433"/>
      <c r="B325" s="335" t="s">
        <v>9</v>
      </c>
      <c r="C325" s="324">
        <v>7.9133479537441227</v>
      </c>
      <c r="D325" s="324">
        <v>92.162810703128542</v>
      </c>
      <c r="E325" s="324">
        <v>95.671662063657351</v>
      </c>
      <c r="F325" s="324">
        <v>51.832925475784975</v>
      </c>
      <c r="G325" s="324">
        <v>18.965353234762429</v>
      </c>
      <c r="H325" s="352">
        <v>22087</v>
      </c>
      <c r="I325" s="382" t="s">
        <v>8</v>
      </c>
    </row>
    <row r="326" spans="1:9" s="372" customFormat="1" ht="21.95" customHeight="1">
      <c r="A326" s="434"/>
      <c r="B326" s="332" t="s">
        <v>11</v>
      </c>
      <c r="C326" s="328">
        <v>6.0224742051270068</v>
      </c>
      <c r="D326" s="328">
        <v>89.416655308709281</v>
      </c>
      <c r="E326" s="328">
        <v>94.221071282540549</v>
      </c>
      <c r="F326" s="328">
        <v>55.479901214169949</v>
      </c>
      <c r="G326" s="328">
        <v>19.020232356816919</v>
      </c>
      <c r="H326" s="351">
        <v>14674</v>
      </c>
      <c r="I326" s="380" t="s">
        <v>10</v>
      </c>
    </row>
    <row r="327" spans="1:9" s="372" customFormat="1" ht="21.95" customHeight="1">
      <c r="A327" s="426"/>
      <c r="B327" s="353" t="s">
        <v>216</v>
      </c>
      <c r="C327" s="354">
        <v>19.75222666884169</v>
      </c>
      <c r="D327" s="354">
        <v>92.116072023267691</v>
      </c>
      <c r="E327" s="354">
        <v>95.167366029469449</v>
      </c>
      <c r="F327" s="354">
        <v>60.738196772554545</v>
      </c>
      <c r="G327" s="354">
        <v>42.532820652669784</v>
      </c>
      <c r="H327" s="355">
        <v>135123</v>
      </c>
      <c r="I327" s="383" t="s">
        <v>12</v>
      </c>
    </row>
    <row r="328" spans="1:9" s="372" customFormat="1" ht="21.95" customHeight="1">
      <c r="A328" s="435"/>
      <c r="B328" s="385" t="s">
        <v>15</v>
      </c>
      <c r="C328" s="386">
        <v>17.132197651393799</v>
      </c>
      <c r="D328" s="386">
        <v>92.42</v>
      </c>
      <c r="E328" s="386">
        <v>95.84</v>
      </c>
      <c r="F328" s="386">
        <v>59.110350166704798</v>
      </c>
      <c r="G328" s="386">
        <v>31.421577943542246</v>
      </c>
      <c r="H328" s="387">
        <v>1901363</v>
      </c>
      <c r="I328" s="388" t="s">
        <v>217</v>
      </c>
    </row>
    <row r="329" spans="1:9" s="372" customFormat="1" ht="30" customHeight="1">
      <c r="A329" s="438"/>
      <c r="B329" s="434"/>
      <c r="C329" s="439"/>
      <c r="D329" s="439"/>
      <c r="E329" s="439"/>
      <c r="F329" s="439"/>
      <c r="G329" s="439"/>
      <c r="H329" s="440"/>
      <c r="I329" s="440"/>
    </row>
    <row r="330" spans="1:9" s="322" customFormat="1" ht="69" customHeight="1">
      <c r="A330" s="427"/>
      <c r="B330" s="545" t="s">
        <v>246</v>
      </c>
      <c r="C330" s="545"/>
      <c r="D330" s="545"/>
      <c r="E330" s="545"/>
      <c r="F330" s="545"/>
      <c r="G330" s="545"/>
      <c r="H330" s="545"/>
      <c r="I330" s="545"/>
    </row>
    <row r="331" spans="1:9" s="322" customFormat="1" ht="25.5">
      <c r="A331" s="427"/>
      <c r="B331" s="574" t="s">
        <v>254</v>
      </c>
      <c r="C331" s="574"/>
      <c r="D331" s="574"/>
      <c r="E331" s="574"/>
      <c r="F331" s="574"/>
      <c r="G331" s="574"/>
      <c r="H331" s="574"/>
      <c r="I331" s="574"/>
    </row>
    <row r="332" spans="1:9" s="322" customFormat="1" ht="86.25" customHeight="1">
      <c r="A332" s="427"/>
      <c r="B332" s="428" t="s">
        <v>207</v>
      </c>
      <c r="C332" s="109" t="s">
        <v>248</v>
      </c>
      <c r="D332" s="109" t="s">
        <v>249</v>
      </c>
      <c r="E332" s="109" t="s">
        <v>250</v>
      </c>
      <c r="F332" s="109" t="s">
        <v>251</v>
      </c>
      <c r="G332" s="109" t="s">
        <v>252</v>
      </c>
      <c r="H332" s="429" t="s">
        <v>235</v>
      </c>
      <c r="I332" s="377" t="s">
        <v>19</v>
      </c>
    </row>
    <row r="333" spans="1:9" s="322" customFormat="1" ht="20.100000000000001" customHeight="1">
      <c r="A333" s="427"/>
      <c r="B333" s="332" t="s">
        <v>74</v>
      </c>
      <c r="C333" s="369" t="s">
        <v>80</v>
      </c>
      <c r="D333" s="369" t="s">
        <v>80</v>
      </c>
      <c r="E333" s="369" t="s">
        <v>80</v>
      </c>
      <c r="F333" s="369" t="s">
        <v>80</v>
      </c>
      <c r="G333" s="369" t="s">
        <v>80</v>
      </c>
      <c r="H333" s="370" t="s">
        <v>80</v>
      </c>
      <c r="I333" s="380" t="s">
        <v>22</v>
      </c>
    </row>
    <row r="334" spans="1:9" s="441" customFormat="1" ht="20.100000000000001" customHeight="1">
      <c r="A334" s="427"/>
      <c r="B334" s="335" t="s">
        <v>1</v>
      </c>
      <c r="C334" s="367" t="s">
        <v>80</v>
      </c>
      <c r="D334" s="367" t="s">
        <v>80</v>
      </c>
      <c r="E334" s="367" t="s">
        <v>80</v>
      </c>
      <c r="F334" s="367" t="s">
        <v>80</v>
      </c>
      <c r="G334" s="367" t="s">
        <v>80</v>
      </c>
      <c r="H334" s="368" t="s">
        <v>80</v>
      </c>
      <c r="I334" s="382" t="s">
        <v>0</v>
      </c>
    </row>
    <row r="335" spans="1:9" s="322" customFormat="1" ht="20.100000000000001" customHeight="1">
      <c r="A335" s="433"/>
      <c r="B335" s="332" t="s">
        <v>3</v>
      </c>
      <c r="C335" s="328">
        <v>8.620495630738473</v>
      </c>
      <c r="D335" s="328">
        <v>89.895344640923852</v>
      </c>
      <c r="E335" s="328">
        <v>93.564147996493872</v>
      </c>
      <c r="F335" s="328">
        <v>53.417099152903688</v>
      </c>
      <c r="G335" s="328">
        <v>33.821405579213241</v>
      </c>
      <c r="H335" s="351">
        <v>2771</v>
      </c>
      <c r="I335" s="380" t="s">
        <v>2</v>
      </c>
    </row>
    <row r="336" spans="1:9" s="322" customFormat="1" ht="20.100000000000001" customHeight="1">
      <c r="A336" s="426"/>
      <c r="B336" s="335" t="s">
        <v>5</v>
      </c>
      <c r="C336" s="324">
        <v>5.0217491203549525</v>
      </c>
      <c r="D336" s="324">
        <v>87.080459770114942</v>
      </c>
      <c r="E336" s="324">
        <v>92.124476954658803</v>
      </c>
      <c r="F336" s="324">
        <v>39.520713170146166</v>
      </c>
      <c r="G336" s="324">
        <v>25.093745917311054</v>
      </c>
      <c r="H336" s="352">
        <v>2175</v>
      </c>
      <c r="I336" s="382" t="s">
        <v>4</v>
      </c>
    </row>
    <row r="337" spans="1:9" s="322" customFormat="1" ht="20.100000000000001" customHeight="1">
      <c r="A337" s="426"/>
      <c r="B337" s="332" t="s">
        <v>7</v>
      </c>
      <c r="C337" s="328">
        <v>5.3456858691754006</v>
      </c>
      <c r="D337" s="328">
        <v>92.052157714995346</v>
      </c>
      <c r="E337" s="328">
        <v>96.274253307220036</v>
      </c>
      <c r="F337" s="328">
        <v>49.204719944722797</v>
      </c>
      <c r="G337" s="328">
        <v>28.289307692199746</v>
      </c>
      <c r="H337" s="351">
        <v>3221</v>
      </c>
      <c r="I337" s="380" t="s">
        <v>6</v>
      </c>
    </row>
    <row r="338" spans="1:9" s="322" customFormat="1" ht="20.100000000000001" customHeight="1">
      <c r="A338" s="426"/>
      <c r="B338" s="335" t="s">
        <v>9</v>
      </c>
      <c r="C338" s="367" t="s">
        <v>80</v>
      </c>
      <c r="D338" s="367" t="s">
        <v>80</v>
      </c>
      <c r="E338" s="367" t="s">
        <v>80</v>
      </c>
      <c r="F338" s="367" t="s">
        <v>80</v>
      </c>
      <c r="G338" s="367" t="s">
        <v>80</v>
      </c>
      <c r="H338" s="368" t="s">
        <v>80</v>
      </c>
      <c r="I338" s="382" t="s">
        <v>8</v>
      </c>
    </row>
    <row r="339" spans="1:9" s="322" customFormat="1" ht="20.100000000000001" customHeight="1">
      <c r="A339" s="426"/>
      <c r="B339" s="331" t="s">
        <v>11</v>
      </c>
      <c r="C339" s="324">
        <v>16.934662286868008</v>
      </c>
      <c r="D339" s="324">
        <v>91.353151597384979</v>
      </c>
      <c r="E339" s="324">
        <v>94.390023909615095</v>
      </c>
      <c r="F339" s="324">
        <v>63.991211565333053</v>
      </c>
      <c r="G339" s="324">
        <v>49.930979196305131</v>
      </c>
      <c r="H339" s="348">
        <v>8107</v>
      </c>
      <c r="I339" s="406" t="s">
        <v>10</v>
      </c>
    </row>
    <row r="340" spans="1:9" s="322" customFormat="1" ht="20.100000000000001" customHeight="1">
      <c r="B340" s="353" t="s">
        <v>216</v>
      </c>
      <c r="C340" s="354">
        <v>11.633123944562366</v>
      </c>
      <c r="D340" s="354">
        <v>90.67223792552538</v>
      </c>
      <c r="E340" s="354">
        <v>94.319545607255378</v>
      </c>
      <c r="F340" s="354">
        <v>55.993700872551301</v>
      </c>
      <c r="G340" s="354">
        <v>39.585124778861761</v>
      </c>
      <c r="H340" s="355">
        <v>16274</v>
      </c>
      <c r="I340" s="383" t="s">
        <v>12</v>
      </c>
    </row>
    <row r="341" spans="1:9" s="322" customFormat="1" ht="20.100000000000001" customHeight="1">
      <c r="B341" s="385" t="s">
        <v>15</v>
      </c>
      <c r="C341" s="386">
        <v>7.2641325743272391</v>
      </c>
      <c r="D341" s="386">
        <v>85.88</v>
      </c>
      <c r="E341" s="386">
        <v>92.71</v>
      </c>
      <c r="F341" s="386">
        <v>42.437090000410485</v>
      </c>
      <c r="G341" s="386">
        <v>17.337316980780283</v>
      </c>
      <c r="H341" s="387">
        <v>811611</v>
      </c>
      <c r="I341" s="442" t="s">
        <v>217</v>
      </c>
    </row>
    <row r="342" spans="1:9" s="322" customFormat="1" ht="20.100000000000001" customHeight="1">
      <c r="B342" s="390"/>
      <c r="C342" s="391"/>
      <c r="D342" s="391"/>
      <c r="E342" s="391"/>
      <c r="F342" s="391"/>
      <c r="G342" s="391"/>
      <c r="H342" s="392"/>
      <c r="I342" s="443"/>
    </row>
    <row r="343" spans="1:9" s="322" customFormat="1" ht="20.100000000000001" customHeight="1">
      <c r="B343" s="390"/>
      <c r="C343" s="391"/>
      <c r="D343" s="391"/>
      <c r="E343" s="391"/>
      <c r="F343" s="391"/>
      <c r="G343" s="391"/>
      <c r="H343" s="392"/>
      <c r="I343" s="443"/>
    </row>
    <row r="344" spans="1:9" s="322" customFormat="1" ht="20.100000000000001" customHeight="1">
      <c r="B344" s="390"/>
      <c r="C344" s="391"/>
      <c r="D344" s="391"/>
      <c r="E344" s="391"/>
      <c r="F344" s="391"/>
      <c r="G344" s="391"/>
      <c r="H344" s="392"/>
      <c r="I344" s="443"/>
    </row>
    <row r="345" spans="1:9" s="322" customFormat="1" ht="20.100000000000001" customHeight="1">
      <c r="B345" s="390"/>
      <c r="C345" s="391"/>
      <c r="D345" s="391"/>
      <c r="E345" s="391"/>
      <c r="F345" s="391"/>
      <c r="G345" s="391"/>
      <c r="H345" s="392"/>
      <c r="I345" s="443"/>
    </row>
    <row r="346" spans="1:9" s="322" customFormat="1" ht="20.100000000000001" customHeight="1">
      <c r="B346" s="390"/>
      <c r="C346" s="391"/>
      <c r="D346" s="391"/>
      <c r="E346" s="391"/>
      <c r="F346" s="391"/>
      <c r="G346" s="391"/>
      <c r="H346" s="392"/>
      <c r="I346" s="443"/>
    </row>
    <row r="347" spans="1:9" s="322" customFormat="1" ht="20.100000000000001" customHeight="1">
      <c r="B347" s="390"/>
      <c r="C347" s="391"/>
      <c r="D347" s="391"/>
      <c r="E347" s="391"/>
      <c r="F347" s="391"/>
      <c r="G347" s="391"/>
      <c r="H347" s="392"/>
      <c r="I347" s="443"/>
    </row>
    <row r="348" spans="1:9" s="322" customFormat="1" ht="20.100000000000001" customHeight="1">
      <c r="B348" s="390"/>
      <c r="C348" s="391"/>
      <c r="D348" s="391"/>
      <c r="E348" s="391"/>
      <c r="F348" s="391"/>
      <c r="G348" s="391"/>
      <c r="H348" s="392"/>
      <c r="I348" s="443"/>
    </row>
    <row r="349" spans="1:9" s="322" customFormat="1" ht="20.100000000000001" customHeight="1">
      <c r="B349" s="390"/>
      <c r="C349" s="391"/>
      <c r="D349" s="391"/>
      <c r="E349" s="391"/>
      <c r="F349" s="391"/>
      <c r="G349" s="391"/>
      <c r="H349" s="392"/>
      <c r="I349" s="443"/>
    </row>
    <row r="350" spans="1:9" s="322" customFormat="1" ht="20.100000000000001" customHeight="1">
      <c r="B350" s="390"/>
      <c r="C350" s="391"/>
      <c r="D350" s="391"/>
      <c r="E350" s="391"/>
      <c r="F350" s="391"/>
      <c r="G350" s="391"/>
      <c r="H350" s="392"/>
      <c r="I350" s="443"/>
    </row>
    <row r="351" spans="1:9" s="322" customFormat="1" ht="20.100000000000001" customHeight="1">
      <c r="B351" s="390"/>
      <c r="C351" s="391"/>
      <c r="D351" s="391"/>
      <c r="E351" s="391"/>
      <c r="F351" s="391"/>
      <c r="G351" s="391"/>
      <c r="H351" s="392"/>
      <c r="I351" s="443"/>
    </row>
    <row r="352" spans="1:9" s="322" customFormat="1" ht="20.100000000000001" customHeight="1">
      <c r="B352" s="390"/>
      <c r="C352" s="391"/>
      <c r="D352" s="391"/>
      <c r="E352" s="391"/>
      <c r="F352" s="391"/>
      <c r="G352" s="391"/>
      <c r="H352" s="392"/>
      <c r="I352" s="443"/>
    </row>
    <row r="353" spans="1:9" s="322" customFormat="1" ht="20.100000000000001" customHeight="1">
      <c r="B353" s="390"/>
      <c r="C353" s="391"/>
      <c r="D353" s="391"/>
      <c r="E353" s="391"/>
      <c r="F353" s="391"/>
      <c r="G353" s="391"/>
      <c r="H353" s="392"/>
      <c r="I353" s="443"/>
    </row>
    <row r="354" spans="1:9" s="322" customFormat="1" ht="20.100000000000001" customHeight="1">
      <c r="B354" s="390"/>
      <c r="C354" s="391"/>
      <c r="D354" s="391"/>
      <c r="E354" s="391"/>
      <c r="F354" s="391"/>
      <c r="G354" s="391"/>
      <c r="H354" s="392"/>
      <c r="I354" s="443"/>
    </row>
    <row r="355" spans="1:9" s="322" customFormat="1" ht="20.100000000000001" customHeight="1">
      <c r="B355" s="390"/>
      <c r="C355" s="391"/>
      <c r="D355" s="391"/>
      <c r="E355" s="391"/>
      <c r="F355" s="391"/>
      <c r="G355" s="391"/>
      <c r="H355" s="392"/>
      <c r="I355" s="443"/>
    </row>
    <row r="356" spans="1:9" s="322" customFormat="1" ht="20.100000000000001" customHeight="1">
      <c r="B356" s="390"/>
      <c r="C356" s="391"/>
      <c r="D356" s="391"/>
      <c r="E356" s="391"/>
      <c r="F356" s="391"/>
      <c r="G356" s="391"/>
      <c r="H356" s="392"/>
      <c r="I356" s="443"/>
    </row>
    <row r="357" spans="1:9" s="322" customFormat="1" ht="20.100000000000001" customHeight="1">
      <c r="B357" s="390"/>
      <c r="C357" s="391"/>
      <c r="D357" s="391"/>
      <c r="E357" s="391"/>
      <c r="F357" s="391"/>
      <c r="G357" s="391"/>
      <c r="H357" s="392"/>
      <c r="I357" s="443"/>
    </row>
    <row r="358" spans="1:9" s="322" customFormat="1" ht="20.100000000000001" customHeight="1">
      <c r="B358" s="390"/>
      <c r="C358" s="391"/>
      <c r="D358" s="391"/>
      <c r="E358" s="391"/>
      <c r="F358" s="391"/>
      <c r="G358" s="391"/>
      <c r="H358" s="392"/>
      <c r="I358" s="443"/>
    </row>
    <row r="359" spans="1:9" s="322" customFormat="1" ht="20.100000000000001" customHeight="1">
      <c r="B359" s="390"/>
      <c r="C359" s="391"/>
      <c r="D359" s="391"/>
      <c r="E359" s="391"/>
      <c r="F359" s="391"/>
      <c r="G359" s="391"/>
      <c r="H359" s="392"/>
      <c r="I359" s="443"/>
    </row>
    <row r="360" spans="1:9" s="322" customFormat="1" ht="20.100000000000001" customHeight="1">
      <c r="B360" s="390"/>
      <c r="C360" s="391"/>
      <c r="D360" s="391"/>
      <c r="E360" s="391"/>
      <c r="F360" s="391"/>
      <c r="G360" s="391"/>
      <c r="H360" s="392"/>
      <c r="I360" s="443"/>
    </row>
    <row r="361" spans="1:9" s="322" customFormat="1" ht="20.100000000000001" customHeight="1">
      <c r="B361" s="390"/>
      <c r="C361" s="391"/>
      <c r="D361" s="391"/>
      <c r="E361" s="391"/>
      <c r="F361" s="391"/>
      <c r="G361" s="391"/>
      <c r="H361" s="392"/>
      <c r="I361" s="443"/>
    </row>
    <row r="362" spans="1:9" s="322" customFormat="1" ht="20.100000000000001" customHeight="1">
      <c r="B362" s="390"/>
      <c r="C362" s="391"/>
      <c r="D362" s="391"/>
      <c r="E362" s="391"/>
      <c r="F362" s="391"/>
      <c r="G362" s="391"/>
      <c r="H362" s="392"/>
      <c r="I362" s="443"/>
    </row>
    <row r="363" spans="1:9" s="322" customFormat="1" ht="20.100000000000001" customHeight="1">
      <c r="B363" s="390"/>
      <c r="C363" s="391"/>
      <c r="D363" s="391"/>
      <c r="E363" s="391"/>
      <c r="F363" s="391"/>
      <c r="G363" s="391"/>
      <c r="H363" s="392"/>
      <c r="I363" s="443"/>
    </row>
    <row r="364" spans="1:9" s="322" customFormat="1" ht="20.100000000000001" customHeight="1">
      <c r="B364" s="390"/>
      <c r="C364" s="391"/>
      <c r="D364" s="391"/>
      <c r="E364" s="391"/>
      <c r="F364" s="391"/>
      <c r="G364" s="391"/>
      <c r="H364" s="392"/>
      <c r="I364" s="443"/>
    </row>
    <row r="365" spans="1:9" s="322" customFormat="1" ht="20.100000000000001" customHeight="1">
      <c r="B365" s="390"/>
      <c r="C365" s="391"/>
      <c r="D365" s="391"/>
      <c r="E365" s="391"/>
      <c r="F365" s="391"/>
      <c r="G365" s="391"/>
      <c r="H365" s="392"/>
      <c r="I365" s="443"/>
    </row>
    <row r="366" spans="1:9" s="322" customFormat="1" ht="60.75" customHeight="1">
      <c r="A366" s="545" t="s">
        <v>255</v>
      </c>
      <c r="B366" s="545"/>
      <c r="C366" s="545"/>
      <c r="D366" s="545"/>
      <c r="E366" s="545"/>
      <c r="F366" s="545"/>
      <c r="G366" s="545"/>
      <c r="H366" s="545"/>
      <c r="I366" s="545"/>
    </row>
    <row r="367" spans="1:9" s="322" customFormat="1" ht="31.5" customHeight="1">
      <c r="A367" s="585" t="s">
        <v>256</v>
      </c>
      <c r="B367" s="585"/>
      <c r="C367" s="585"/>
      <c r="D367" s="585"/>
      <c r="E367" s="585"/>
      <c r="F367" s="585"/>
      <c r="G367" s="585"/>
      <c r="H367" s="585"/>
      <c r="I367" s="585"/>
    </row>
    <row r="368" spans="1:9" s="322" customFormat="1" ht="86.25" customHeight="1">
      <c r="A368" s="444" t="s">
        <v>207</v>
      </c>
      <c r="B368" s="445" t="s">
        <v>257</v>
      </c>
      <c r="C368" s="445" t="s">
        <v>258</v>
      </c>
      <c r="D368" s="445" t="s">
        <v>259</v>
      </c>
      <c r="E368" s="445" t="s">
        <v>260</v>
      </c>
      <c r="F368" s="445" t="s">
        <v>261</v>
      </c>
      <c r="G368" s="445" t="s">
        <v>262</v>
      </c>
      <c r="H368" s="446" t="s">
        <v>227</v>
      </c>
      <c r="I368" s="447" t="s">
        <v>19</v>
      </c>
    </row>
    <row r="369" spans="1:9" s="322" customFormat="1" ht="21.95" customHeight="1">
      <c r="A369" s="448" t="s">
        <v>74</v>
      </c>
      <c r="B369" s="449">
        <v>59.324817108457452</v>
      </c>
      <c r="C369" s="449">
        <v>73.670416746595507</v>
      </c>
      <c r="D369" s="449">
        <v>25.610806818881159</v>
      </c>
      <c r="E369" s="450">
        <v>90.119391962582313</v>
      </c>
      <c r="F369" s="449">
        <v>87.466829772526111</v>
      </c>
      <c r="G369" s="449">
        <v>98.340256825451675</v>
      </c>
      <c r="H369" s="451">
        <v>32498</v>
      </c>
      <c r="I369" s="452" t="s">
        <v>22</v>
      </c>
    </row>
    <row r="370" spans="1:9" s="322" customFormat="1" ht="21.95" customHeight="1">
      <c r="A370" s="453" t="s">
        <v>1</v>
      </c>
      <c r="B370" s="454">
        <v>21.719097216534465</v>
      </c>
      <c r="C370" s="454">
        <v>42.064837303804694</v>
      </c>
      <c r="D370" s="454">
        <v>8.4900385509549459</v>
      </c>
      <c r="E370" s="455">
        <v>82.969894941290718</v>
      </c>
      <c r="F370" s="454">
        <v>81.853920476027355</v>
      </c>
      <c r="G370" s="454">
        <v>96.856800670303542</v>
      </c>
      <c r="H370" s="456">
        <v>33981</v>
      </c>
      <c r="I370" s="457" t="s">
        <v>0</v>
      </c>
    </row>
    <row r="371" spans="1:9" s="322" customFormat="1" ht="21.95" customHeight="1">
      <c r="A371" s="448" t="s">
        <v>3</v>
      </c>
      <c r="B371" s="449">
        <v>22.345411774362148</v>
      </c>
      <c r="C371" s="449">
        <v>42.932671303889371</v>
      </c>
      <c r="D371" s="449">
        <v>8.3012983245085952</v>
      </c>
      <c r="E371" s="450">
        <v>81.486182635816348</v>
      </c>
      <c r="F371" s="449">
        <v>78.681322790241794</v>
      </c>
      <c r="G371" s="449">
        <v>95.805773644900228</v>
      </c>
      <c r="H371" s="451">
        <v>27574</v>
      </c>
      <c r="I371" s="458" t="s">
        <v>2</v>
      </c>
    </row>
    <row r="372" spans="1:9" s="322" customFormat="1" ht="21.95" customHeight="1">
      <c r="A372" s="453" t="s">
        <v>5</v>
      </c>
      <c r="B372" s="454">
        <v>1.904046968481373</v>
      </c>
      <c r="C372" s="454">
        <v>16.47163087667635</v>
      </c>
      <c r="D372" s="454">
        <v>1.556301495270064</v>
      </c>
      <c r="E372" s="455">
        <v>80.744583460482147</v>
      </c>
      <c r="F372" s="454">
        <v>52.136431601421307</v>
      </c>
      <c r="G372" s="454">
        <v>91.329008169277117</v>
      </c>
      <c r="H372" s="456">
        <v>6554</v>
      </c>
      <c r="I372" s="457" t="s">
        <v>4</v>
      </c>
    </row>
    <row r="373" spans="1:9" s="322" customFormat="1" ht="21.95" customHeight="1">
      <c r="A373" s="448" t="s">
        <v>7</v>
      </c>
      <c r="B373" s="449">
        <v>3.2352274209416207</v>
      </c>
      <c r="C373" s="449">
        <v>27.213801899108773</v>
      </c>
      <c r="D373" s="449">
        <v>2.0601148260722728</v>
      </c>
      <c r="E373" s="450">
        <v>82.185072610604522</v>
      </c>
      <c r="F373" s="449">
        <v>67.234473257948963</v>
      </c>
      <c r="G373" s="449">
        <v>96.2320295414616</v>
      </c>
      <c r="H373" s="451">
        <v>5922</v>
      </c>
      <c r="I373" s="458" t="s">
        <v>6</v>
      </c>
    </row>
    <row r="374" spans="1:9" s="322" customFormat="1" ht="21.95" customHeight="1">
      <c r="A374" s="453" t="s">
        <v>9</v>
      </c>
      <c r="B374" s="454">
        <v>2.6670892063154317</v>
      </c>
      <c r="C374" s="454">
        <v>21.809694530227002</v>
      </c>
      <c r="D374" s="454">
        <v>1.9332639108978131</v>
      </c>
      <c r="E374" s="455">
        <v>81.264997509847419</v>
      </c>
      <c r="F374" s="454">
        <v>77.409368852358526</v>
      </c>
      <c r="G374" s="454">
        <v>96.521487038512049</v>
      </c>
      <c r="H374" s="456">
        <v>22087</v>
      </c>
      <c r="I374" s="457" t="s">
        <v>8</v>
      </c>
    </row>
    <row r="375" spans="1:9" s="322" customFormat="1" ht="21.95" customHeight="1">
      <c r="A375" s="448" t="s">
        <v>11</v>
      </c>
      <c r="B375" s="449">
        <v>13.209818827986494</v>
      </c>
      <c r="C375" s="449">
        <v>26.716745567460453</v>
      </c>
      <c r="D375" s="449">
        <v>6.7380711996839464</v>
      </c>
      <c r="E375" s="450">
        <v>79.649708090075066</v>
      </c>
      <c r="F375" s="449">
        <v>78.242898411501969</v>
      </c>
      <c r="G375" s="449">
        <v>94.816540608079748</v>
      </c>
      <c r="H375" s="451">
        <v>22781</v>
      </c>
      <c r="I375" s="458" t="s">
        <v>10</v>
      </c>
    </row>
    <row r="376" spans="1:9" s="322" customFormat="1" ht="21.95" customHeight="1">
      <c r="A376" s="459" t="s">
        <v>216</v>
      </c>
      <c r="B376" s="460">
        <v>24.264720937733923</v>
      </c>
      <c r="C376" s="460">
        <v>42.053884990179192</v>
      </c>
      <c r="D376" s="460">
        <v>10.358857837341558</v>
      </c>
      <c r="E376" s="461">
        <v>83.358983335204798</v>
      </c>
      <c r="F376" s="460">
        <v>79.43083959500062</v>
      </c>
      <c r="G376" s="460">
        <v>96.364149267640371</v>
      </c>
      <c r="H376" s="462">
        <v>151397</v>
      </c>
      <c r="I376" s="463" t="s">
        <v>12</v>
      </c>
    </row>
    <row r="377" spans="1:9" s="322" customFormat="1" ht="21.95" customHeight="1">
      <c r="A377" s="464" t="s">
        <v>15</v>
      </c>
      <c r="B377" s="465">
        <v>7.0806223978144072</v>
      </c>
      <c r="C377" s="465">
        <v>27.230763759664754</v>
      </c>
      <c r="D377" s="465">
        <v>3.59</v>
      </c>
      <c r="E377" s="466">
        <v>71.69</v>
      </c>
      <c r="F377" s="465">
        <v>69.444890601206907</v>
      </c>
      <c r="G377" s="465">
        <v>94.966015299785695</v>
      </c>
      <c r="H377" s="467">
        <v>2712974</v>
      </c>
      <c r="I377" s="468" t="s">
        <v>217</v>
      </c>
    </row>
    <row r="378" spans="1:9" s="322" customFormat="1" ht="20.100000000000001" customHeight="1">
      <c r="A378" s="469"/>
      <c r="B378" s="372"/>
      <c r="C378" s="372"/>
      <c r="D378" s="372"/>
      <c r="E378" s="372"/>
      <c r="F378" s="372"/>
      <c r="G378" s="372"/>
      <c r="H378" s="372"/>
      <c r="I378" s="372"/>
    </row>
    <row r="379" spans="1:9" s="322" customFormat="1" ht="60.75" customHeight="1">
      <c r="A379" s="545" t="s">
        <v>255</v>
      </c>
      <c r="B379" s="545"/>
      <c r="C379" s="545"/>
      <c r="D379" s="545"/>
      <c r="E379" s="545"/>
      <c r="F379" s="545"/>
      <c r="G379" s="545"/>
      <c r="H379" s="545"/>
      <c r="I379" s="545"/>
    </row>
    <row r="380" spans="1:9" s="322" customFormat="1" ht="41.25" customHeight="1">
      <c r="A380" s="585" t="s">
        <v>263</v>
      </c>
      <c r="B380" s="585"/>
      <c r="C380" s="585"/>
      <c r="D380" s="585"/>
      <c r="E380" s="585"/>
      <c r="F380" s="585"/>
      <c r="G380" s="585"/>
      <c r="H380" s="585"/>
      <c r="I380" s="585"/>
    </row>
    <row r="381" spans="1:9" s="322" customFormat="1" ht="87" customHeight="1">
      <c r="A381" s="470" t="s">
        <v>207</v>
      </c>
      <c r="B381" s="445" t="s">
        <v>257</v>
      </c>
      <c r="C381" s="445" t="s">
        <v>258</v>
      </c>
      <c r="D381" s="445" t="s">
        <v>259</v>
      </c>
      <c r="E381" s="445" t="s">
        <v>260</v>
      </c>
      <c r="F381" s="445" t="s">
        <v>261</v>
      </c>
      <c r="G381" s="445" t="s">
        <v>262</v>
      </c>
      <c r="H381" s="446" t="s">
        <v>227</v>
      </c>
      <c r="I381" s="471" t="s">
        <v>19</v>
      </c>
    </row>
    <row r="382" spans="1:9" s="322" customFormat="1" ht="21.95" customHeight="1">
      <c r="A382" s="472" t="s">
        <v>74</v>
      </c>
      <c r="B382" s="449">
        <v>59.324817108457452</v>
      </c>
      <c r="C382" s="449">
        <v>73.670416746595507</v>
      </c>
      <c r="D382" s="449">
        <v>25.610806818881159</v>
      </c>
      <c r="E382" s="450">
        <v>90.119391962582313</v>
      </c>
      <c r="F382" s="449">
        <v>87.466829772526111</v>
      </c>
      <c r="G382" s="449">
        <v>98.340256825451675</v>
      </c>
      <c r="H382" s="451">
        <v>32498</v>
      </c>
      <c r="I382" s="380" t="s">
        <v>22</v>
      </c>
    </row>
    <row r="383" spans="1:9" s="322" customFormat="1" ht="21.95" customHeight="1">
      <c r="A383" s="453" t="s">
        <v>1</v>
      </c>
      <c r="B383" s="473">
        <v>21.719097216534465</v>
      </c>
      <c r="C383" s="473">
        <v>42.064837303804694</v>
      </c>
      <c r="D383" s="473">
        <v>8.4900385509549459</v>
      </c>
      <c r="E383" s="474">
        <v>82.969894941290718</v>
      </c>
      <c r="F383" s="473">
        <v>81.853920476027355</v>
      </c>
      <c r="G383" s="473">
        <v>96.856800670303542</v>
      </c>
      <c r="H383" s="456">
        <v>33981</v>
      </c>
      <c r="I383" s="457" t="s">
        <v>0</v>
      </c>
    </row>
    <row r="384" spans="1:9" s="322" customFormat="1" ht="21.95" customHeight="1">
      <c r="A384" s="448" t="s">
        <v>3</v>
      </c>
      <c r="B384" s="449">
        <v>24.55261012315826</v>
      </c>
      <c r="C384" s="449">
        <v>45.157391005497352</v>
      </c>
      <c r="D384" s="449">
        <v>8.7166874974801427</v>
      </c>
      <c r="E384" s="450">
        <v>82.352941176470594</v>
      </c>
      <c r="F384" s="449">
        <v>80.090409895498624</v>
      </c>
      <c r="G384" s="449">
        <v>95.906847616995876</v>
      </c>
      <c r="H384" s="451">
        <v>24803</v>
      </c>
      <c r="I384" s="458" t="s">
        <v>2</v>
      </c>
    </row>
    <row r="385" spans="1:9" s="322" customFormat="1" ht="21.95" customHeight="1">
      <c r="A385" s="453" t="s">
        <v>5</v>
      </c>
      <c r="B385" s="473">
        <v>1.548681364603179</v>
      </c>
      <c r="C385" s="473">
        <v>18.279225261798004</v>
      </c>
      <c r="D385" s="473">
        <v>1.3930121032199132</v>
      </c>
      <c r="E385" s="474">
        <v>83.009819593514507</v>
      </c>
      <c r="F385" s="473">
        <v>48.420510658971089</v>
      </c>
      <c r="G385" s="473">
        <v>90.699117699003963</v>
      </c>
      <c r="H385" s="456">
        <v>4379</v>
      </c>
      <c r="I385" s="457" t="s">
        <v>4</v>
      </c>
    </row>
    <row r="386" spans="1:9" s="322" customFormat="1" ht="21.95" customHeight="1">
      <c r="A386" s="448" t="s">
        <v>7</v>
      </c>
      <c r="B386" s="449">
        <v>5.1951120380000297</v>
      </c>
      <c r="C386" s="449">
        <v>27.762059151664271</v>
      </c>
      <c r="D386" s="449">
        <v>1.888189559422436</v>
      </c>
      <c r="E386" s="450">
        <v>83.931877082562011</v>
      </c>
      <c r="F386" s="449">
        <v>72.718985906103612</v>
      </c>
      <c r="G386" s="449">
        <v>96.844983914505036</v>
      </c>
      <c r="H386" s="451">
        <v>2701</v>
      </c>
      <c r="I386" s="458" t="s">
        <v>6</v>
      </c>
    </row>
    <row r="387" spans="1:9" s="322" customFormat="1" ht="21.95" customHeight="1">
      <c r="A387" s="453" t="s">
        <v>9</v>
      </c>
      <c r="B387" s="473">
        <v>2.6670892063154317</v>
      </c>
      <c r="C387" s="473">
        <v>21.809694530227002</v>
      </c>
      <c r="D387" s="473">
        <v>1.9332639108978131</v>
      </c>
      <c r="E387" s="474">
        <v>81.264997509847419</v>
      </c>
      <c r="F387" s="473">
        <v>77.409368852358526</v>
      </c>
      <c r="G387" s="473">
        <v>96.521487038512049</v>
      </c>
      <c r="H387" s="456">
        <v>22087</v>
      </c>
      <c r="I387" s="457" t="s">
        <v>8</v>
      </c>
    </row>
    <row r="388" spans="1:9" s="322" customFormat="1" ht="21.95" customHeight="1">
      <c r="A388" s="448" t="s">
        <v>11</v>
      </c>
      <c r="B388" s="449">
        <v>3.8458376978001896</v>
      </c>
      <c r="C388" s="449">
        <v>16.396186555048885</v>
      </c>
      <c r="D388" s="449">
        <v>2.7599836445413657</v>
      </c>
      <c r="E388" s="450">
        <v>77.804279678342652</v>
      </c>
      <c r="F388" s="449">
        <v>76.62817116255691</v>
      </c>
      <c r="G388" s="449">
        <v>94.554328860986487</v>
      </c>
      <c r="H388" s="451">
        <v>14674</v>
      </c>
      <c r="I388" s="458" t="s">
        <v>10</v>
      </c>
    </row>
    <row r="389" spans="1:9" s="322" customFormat="1" ht="21.95" customHeight="1">
      <c r="A389" s="459" t="s">
        <v>216</v>
      </c>
      <c r="B389" s="460">
        <v>25.244469355907682</v>
      </c>
      <c r="C389" s="460">
        <v>43.078703275899876</v>
      </c>
      <c r="D389" s="460">
        <v>10.593311279352886</v>
      </c>
      <c r="E389" s="461">
        <v>83.757021380519973</v>
      </c>
      <c r="F389" s="460">
        <v>80.320059892627725</v>
      </c>
      <c r="G389" s="460">
        <v>96.534566248669577</v>
      </c>
      <c r="H389" s="462">
        <v>135123</v>
      </c>
      <c r="I389" s="463" t="s">
        <v>12</v>
      </c>
    </row>
    <row r="390" spans="1:9" s="322" customFormat="1" ht="21.95" customHeight="1">
      <c r="A390" s="464" t="s">
        <v>15</v>
      </c>
      <c r="B390" s="465">
        <v>9.4052109471468963</v>
      </c>
      <c r="C390" s="465">
        <v>35.089034500373266</v>
      </c>
      <c r="D390" s="465">
        <v>4.6399999999999997</v>
      </c>
      <c r="E390" s="466">
        <v>81.599999999999994</v>
      </c>
      <c r="F390" s="465">
        <v>77.976818742394855</v>
      </c>
      <c r="G390" s="465">
        <v>96.78929867962583</v>
      </c>
      <c r="H390" s="467">
        <v>1901363</v>
      </c>
      <c r="I390" s="468" t="s">
        <v>217</v>
      </c>
    </row>
    <row r="391" spans="1:9" s="322" customFormat="1" ht="20.100000000000001" customHeight="1">
      <c r="A391" s="434"/>
      <c r="B391" s="372"/>
      <c r="C391" s="372"/>
      <c r="D391" s="372"/>
      <c r="E391" s="372"/>
      <c r="F391" s="372"/>
      <c r="G391" s="372"/>
      <c r="H391" s="372"/>
      <c r="I391" s="372"/>
    </row>
    <row r="392" spans="1:9" s="322" customFormat="1" ht="20.100000000000001" customHeight="1">
      <c r="A392" s="434"/>
      <c r="B392" s="372"/>
      <c r="C392" s="372"/>
      <c r="D392" s="372"/>
      <c r="E392" s="372"/>
      <c r="F392" s="372"/>
      <c r="G392" s="372"/>
      <c r="H392" s="372"/>
      <c r="I392" s="372"/>
    </row>
    <row r="393" spans="1:9" s="322" customFormat="1" ht="20.100000000000001" customHeight="1">
      <c r="A393" s="434"/>
      <c r="B393" s="372"/>
      <c r="C393" s="372"/>
      <c r="D393" s="372"/>
      <c r="E393" s="372"/>
      <c r="F393" s="372"/>
      <c r="G393" s="372"/>
      <c r="H393" s="372"/>
      <c r="I393" s="372"/>
    </row>
    <row r="394" spans="1:9" s="322" customFormat="1" ht="57" customHeight="1">
      <c r="A394" s="545" t="s">
        <v>264</v>
      </c>
      <c r="B394" s="545"/>
      <c r="C394" s="545"/>
      <c r="D394" s="545"/>
      <c r="E394" s="545"/>
      <c r="F394" s="545"/>
      <c r="G394" s="545"/>
      <c r="H394" s="545"/>
      <c r="I394" s="545"/>
    </row>
    <row r="395" spans="1:9" s="322" customFormat="1" ht="20.100000000000001" customHeight="1">
      <c r="A395" s="586" t="s">
        <v>265</v>
      </c>
      <c r="B395" s="585"/>
      <c r="C395" s="585"/>
      <c r="D395" s="585"/>
      <c r="E395" s="585"/>
      <c r="F395" s="585"/>
      <c r="G395" s="585"/>
      <c r="H395" s="585"/>
      <c r="I395" s="585"/>
    </row>
    <row r="396" spans="1:9" s="322" customFormat="1" ht="89.25" customHeight="1">
      <c r="A396" s="444" t="s">
        <v>207</v>
      </c>
      <c r="B396" s="445" t="s">
        <v>257</v>
      </c>
      <c r="C396" s="445" t="s">
        <v>258</v>
      </c>
      <c r="D396" s="445" t="s">
        <v>259</v>
      </c>
      <c r="E396" s="445" t="s">
        <v>260</v>
      </c>
      <c r="F396" s="445" t="s">
        <v>261</v>
      </c>
      <c r="G396" s="445" t="s">
        <v>262</v>
      </c>
      <c r="H396" s="446" t="s">
        <v>227</v>
      </c>
      <c r="I396" s="447" t="s">
        <v>19</v>
      </c>
    </row>
    <row r="397" spans="1:9" s="322" customFormat="1" ht="21.95" customHeight="1">
      <c r="A397" s="472" t="s">
        <v>74</v>
      </c>
      <c r="B397" s="475" t="s">
        <v>80</v>
      </c>
      <c r="C397" s="475" t="s">
        <v>80</v>
      </c>
      <c r="D397" s="475" t="s">
        <v>80</v>
      </c>
      <c r="E397" s="475" t="s">
        <v>80</v>
      </c>
      <c r="F397" s="475" t="s">
        <v>80</v>
      </c>
      <c r="G397" s="475" t="s">
        <v>80</v>
      </c>
      <c r="H397" s="476" t="s">
        <v>80</v>
      </c>
      <c r="I397" s="380" t="s">
        <v>22</v>
      </c>
    </row>
    <row r="398" spans="1:9" s="322" customFormat="1" ht="21.95" customHeight="1">
      <c r="A398" s="453" t="s">
        <v>1</v>
      </c>
      <c r="B398" s="477" t="s">
        <v>80</v>
      </c>
      <c r="C398" s="473"/>
      <c r="D398" s="473"/>
      <c r="E398" s="474"/>
      <c r="F398" s="473"/>
      <c r="G398" s="473"/>
      <c r="H398" s="456"/>
      <c r="I398" s="457" t="s">
        <v>0</v>
      </c>
    </row>
    <row r="399" spans="1:9" s="322" customFormat="1" ht="21.95" customHeight="1">
      <c r="A399" s="332" t="s">
        <v>3</v>
      </c>
      <c r="B399" s="328">
        <v>2.5889553885094845</v>
      </c>
      <c r="C399" s="328">
        <v>23.019382686423256</v>
      </c>
      <c r="D399" s="328">
        <v>4.583182966438109</v>
      </c>
      <c r="E399" s="328">
        <v>73.727896066402025</v>
      </c>
      <c r="F399" s="328">
        <v>66.068696492266454</v>
      </c>
      <c r="G399" s="328">
        <v>94.901068581786419</v>
      </c>
      <c r="H399" s="351">
        <v>2771</v>
      </c>
      <c r="I399" s="334" t="s">
        <v>2</v>
      </c>
    </row>
    <row r="400" spans="1:9" s="322" customFormat="1" ht="21.95" customHeight="1">
      <c r="A400" s="335" t="s">
        <v>5</v>
      </c>
      <c r="B400" s="324">
        <v>2.6195163842894567</v>
      </c>
      <c r="C400" s="324">
        <v>12.832340847964673</v>
      </c>
      <c r="D400" s="324">
        <v>1.885057471264368</v>
      </c>
      <c r="E400" s="324">
        <v>76.183908045977006</v>
      </c>
      <c r="F400" s="324">
        <v>59.617819098885491</v>
      </c>
      <c r="G400" s="324">
        <v>92.597187649429287</v>
      </c>
      <c r="H400" s="352">
        <v>2175</v>
      </c>
      <c r="I400" s="338" t="s">
        <v>4</v>
      </c>
    </row>
    <row r="401" spans="1:9" s="322" customFormat="1" ht="21.95" customHeight="1">
      <c r="A401" s="332" t="s">
        <v>7</v>
      </c>
      <c r="B401" s="328">
        <v>1.5917476473697112</v>
      </c>
      <c r="C401" s="328">
        <v>26.754055596980418</v>
      </c>
      <c r="D401" s="328">
        <v>2.2042843837317605</v>
      </c>
      <c r="E401" s="328">
        <v>80.720273207078549</v>
      </c>
      <c r="F401" s="328">
        <v>62.63538332852535</v>
      </c>
      <c r="G401" s="328">
        <v>95.718030857329595</v>
      </c>
      <c r="H401" s="351">
        <v>3221</v>
      </c>
      <c r="I401" s="334" t="s">
        <v>6</v>
      </c>
    </row>
    <row r="402" spans="1:9" s="322" customFormat="1" ht="21.95" customHeight="1">
      <c r="A402" s="453" t="s">
        <v>9</v>
      </c>
      <c r="B402" s="477" t="s">
        <v>80</v>
      </c>
      <c r="C402" s="473"/>
      <c r="D402" s="473"/>
      <c r="E402" s="474"/>
      <c r="F402" s="473"/>
      <c r="G402" s="473"/>
      <c r="H402" s="456"/>
      <c r="I402" s="457" t="s">
        <v>8</v>
      </c>
    </row>
    <row r="403" spans="1:9" s="322" customFormat="1" ht="21.95" customHeight="1">
      <c r="A403" s="331" t="s">
        <v>11</v>
      </c>
      <c r="B403" s="324">
        <v>30.159005839748186</v>
      </c>
      <c r="C403" s="324">
        <v>45.397377484091585</v>
      </c>
      <c r="D403" s="324">
        <v>13.938571604785988</v>
      </c>
      <c r="E403" s="324">
        <v>82.990008634513387</v>
      </c>
      <c r="F403" s="324">
        <v>81.16562046048594</v>
      </c>
      <c r="G403" s="324">
        <v>95.291154543793368</v>
      </c>
      <c r="H403" s="348">
        <v>8107</v>
      </c>
      <c r="I403" s="326" t="s">
        <v>10</v>
      </c>
    </row>
    <row r="404" spans="1:9" s="322" customFormat="1" ht="21.95" customHeight="1">
      <c r="A404" s="353" t="s">
        <v>216</v>
      </c>
      <c r="B404" s="354">
        <v>16.129871146148208</v>
      </c>
      <c r="C404" s="354">
        <v>33.544820149307128</v>
      </c>
      <c r="D404" s="354">
        <v>8.4121912252672981</v>
      </c>
      <c r="E404" s="354">
        <v>80.054073983040439</v>
      </c>
      <c r="F404" s="354">
        <v>72.04764466599984</v>
      </c>
      <c r="G404" s="354">
        <v>94.94917730463537</v>
      </c>
      <c r="H404" s="355">
        <v>16274</v>
      </c>
      <c r="I404" s="356" t="s">
        <v>12</v>
      </c>
    </row>
    <row r="405" spans="1:9" s="322" customFormat="1" ht="21.95" customHeight="1">
      <c r="A405" s="344" t="s">
        <v>15</v>
      </c>
      <c r="B405" s="386">
        <v>1.6348033318793067</v>
      </c>
      <c r="C405" s="386">
        <v>8.8211743993000624</v>
      </c>
      <c r="D405" s="386">
        <v>1.1200000000000001</v>
      </c>
      <c r="E405" s="386">
        <v>48.41</v>
      </c>
      <c r="F405" s="386">
        <v>49.45712246316608</v>
      </c>
      <c r="G405" s="386">
        <v>90.694605034392083</v>
      </c>
      <c r="H405" s="346">
        <v>811611</v>
      </c>
      <c r="I405" s="347" t="s">
        <v>217</v>
      </c>
    </row>
    <row r="406" spans="1:9" s="322" customFormat="1" ht="20.100000000000001" customHeight="1">
      <c r="B406" s="390"/>
      <c r="C406" s="391"/>
      <c r="D406" s="391"/>
      <c r="E406" s="391"/>
      <c r="F406" s="391"/>
      <c r="G406" s="391"/>
      <c r="H406" s="392"/>
      <c r="I406" s="443"/>
    </row>
    <row r="407" spans="1:9" s="322" customFormat="1" ht="20.100000000000001" customHeight="1">
      <c r="B407" s="390"/>
      <c r="C407" s="391"/>
      <c r="D407" s="391"/>
      <c r="E407" s="391"/>
      <c r="F407" s="391"/>
      <c r="G407" s="391"/>
      <c r="H407" s="392"/>
      <c r="I407" s="443"/>
    </row>
    <row r="408" spans="1:9" s="322" customFormat="1" ht="20.100000000000001" customHeight="1">
      <c r="B408" s="390"/>
      <c r="C408" s="391"/>
      <c r="D408" s="391"/>
      <c r="E408" s="391"/>
      <c r="F408" s="391"/>
      <c r="G408" s="391"/>
      <c r="H408" s="392"/>
      <c r="I408" s="443"/>
    </row>
    <row r="409" spans="1:9" s="322" customFormat="1" ht="20.100000000000001" customHeight="1">
      <c r="B409" s="390"/>
      <c r="C409" s="391"/>
      <c r="D409" s="391"/>
      <c r="E409" s="391"/>
      <c r="F409" s="391"/>
      <c r="G409" s="391"/>
      <c r="H409" s="392"/>
      <c r="I409" s="443"/>
    </row>
    <row r="410" spans="1:9" s="322" customFormat="1" ht="20.100000000000001" customHeight="1">
      <c r="B410" s="390"/>
      <c r="C410" s="391"/>
      <c r="D410" s="391"/>
      <c r="E410" s="391"/>
      <c r="F410" s="391"/>
      <c r="G410" s="391"/>
      <c r="H410" s="392"/>
      <c r="I410" s="443"/>
    </row>
    <row r="411" spans="1:9" s="322" customFormat="1" ht="20.100000000000001" customHeight="1">
      <c r="B411" s="390"/>
      <c r="C411" s="391"/>
      <c r="D411" s="391"/>
      <c r="E411" s="391"/>
      <c r="F411" s="391"/>
      <c r="G411" s="391"/>
      <c r="H411" s="392"/>
      <c r="I411" s="443"/>
    </row>
    <row r="412" spans="1:9" s="322" customFormat="1" ht="20.100000000000001" customHeight="1">
      <c r="B412" s="390"/>
      <c r="C412" s="391"/>
      <c r="D412" s="391"/>
      <c r="E412" s="391"/>
      <c r="F412" s="391"/>
      <c r="G412" s="391"/>
      <c r="H412" s="392"/>
      <c r="I412" s="443"/>
    </row>
    <row r="413" spans="1:9" s="322" customFormat="1" ht="20.100000000000001" customHeight="1">
      <c r="B413" s="390"/>
      <c r="C413" s="391"/>
      <c r="D413" s="391"/>
      <c r="E413" s="391"/>
      <c r="F413" s="391"/>
      <c r="G413" s="391"/>
      <c r="H413" s="392"/>
      <c r="I413" s="443"/>
    </row>
    <row r="414" spans="1:9" s="322" customFormat="1" ht="20.100000000000001" customHeight="1">
      <c r="B414" s="390"/>
      <c r="C414" s="391"/>
      <c r="D414" s="391"/>
      <c r="E414" s="391"/>
      <c r="F414" s="391"/>
      <c r="G414" s="391"/>
      <c r="H414" s="392"/>
      <c r="I414" s="443"/>
    </row>
    <row r="415" spans="1:9" s="322" customFormat="1" ht="20.100000000000001" customHeight="1">
      <c r="B415" s="390"/>
      <c r="C415" s="391"/>
      <c r="D415" s="391"/>
      <c r="E415" s="391"/>
      <c r="F415" s="391"/>
      <c r="G415" s="391"/>
      <c r="H415" s="392"/>
      <c r="I415" s="443"/>
    </row>
    <row r="416" spans="1:9" s="322" customFormat="1" ht="20.100000000000001" customHeight="1">
      <c r="B416" s="390"/>
      <c r="C416" s="391"/>
      <c r="D416" s="391"/>
      <c r="E416" s="391"/>
      <c r="F416" s="391"/>
      <c r="G416" s="391"/>
      <c r="H416" s="392"/>
      <c r="I416" s="443"/>
    </row>
    <row r="417" spans="2:9" s="322" customFormat="1" ht="20.100000000000001" customHeight="1">
      <c r="B417" s="390"/>
      <c r="C417" s="391"/>
      <c r="D417" s="391"/>
      <c r="E417" s="391"/>
      <c r="F417" s="391"/>
      <c r="G417" s="391"/>
      <c r="H417" s="392"/>
      <c r="I417" s="443"/>
    </row>
    <row r="418" spans="2:9" s="322" customFormat="1" ht="20.100000000000001" customHeight="1">
      <c r="B418" s="390"/>
      <c r="C418" s="391"/>
      <c r="D418" s="391"/>
      <c r="E418" s="391"/>
      <c r="F418" s="391"/>
      <c r="G418" s="391"/>
      <c r="H418" s="392"/>
      <c r="I418" s="443"/>
    </row>
    <row r="419" spans="2:9" s="322" customFormat="1" ht="20.100000000000001" customHeight="1">
      <c r="B419" s="390"/>
      <c r="C419" s="391"/>
      <c r="D419" s="391"/>
      <c r="E419" s="391"/>
      <c r="F419" s="391"/>
      <c r="G419" s="391"/>
      <c r="H419" s="392"/>
      <c r="I419" s="443"/>
    </row>
    <row r="420" spans="2:9" s="322" customFormat="1" ht="20.100000000000001" customHeight="1">
      <c r="B420" s="390"/>
      <c r="C420" s="391"/>
      <c r="D420" s="391"/>
      <c r="E420" s="391"/>
      <c r="F420" s="391"/>
      <c r="G420" s="391"/>
      <c r="H420" s="392"/>
      <c r="I420" s="443"/>
    </row>
    <row r="421" spans="2:9" s="322" customFormat="1" ht="20.100000000000001" customHeight="1">
      <c r="B421" s="390"/>
      <c r="C421" s="391"/>
      <c r="D421" s="391"/>
      <c r="E421" s="391"/>
      <c r="F421" s="391"/>
      <c r="G421" s="391"/>
      <c r="H421" s="392"/>
      <c r="I421" s="443"/>
    </row>
    <row r="422" spans="2:9" s="322" customFormat="1" ht="20.100000000000001" customHeight="1">
      <c r="B422" s="390"/>
      <c r="C422" s="391"/>
      <c r="D422" s="391"/>
      <c r="E422" s="391"/>
      <c r="F422" s="391"/>
      <c r="G422" s="391"/>
      <c r="H422" s="392"/>
      <c r="I422" s="443"/>
    </row>
    <row r="423" spans="2:9" s="322" customFormat="1" ht="20.100000000000001" customHeight="1">
      <c r="B423" s="390"/>
      <c r="C423" s="391"/>
      <c r="D423" s="391"/>
      <c r="E423" s="391"/>
      <c r="F423" s="391"/>
      <c r="G423" s="391"/>
      <c r="H423" s="392"/>
      <c r="I423" s="443"/>
    </row>
    <row r="424" spans="2:9" s="322" customFormat="1" ht="20.100000000000001" customHeight="1">
      <c r="B424" s="390"/>
      <c r="C424" s="391"/>
      <c r="D424" s="391"/>
      <c r="E424" s="391"/>
      <c r="F424" s="391"/>
      <c r="G424" s="391"/>
      <c r="H424" s="392"/>
      <c r="I424" s="443"/>
    </row>
    <row r="425" spans="2:9" s="322" customFormat="1" ht="20.100000000000001" customHeight="1">
      <c r="B425" s="390"/>
      <c r="C425" s="391"/>
      <c r="D425" s="391"/>
      <c r="E425" s="391"/>
      <c r="F425" s="391"/>
      <c r="G425" s="391"/>
      <c r="H425" s="392"/>
      <c r="I425" s="443"/>
    </row>
    <row r="426" spans="2:9" s="322" customFormat="1" ht="20.100000000000001" customHeight="1">
      <c r="B426" s="390"/>
      <c r="C426" s="391"/>
      <c r="D426" s="391"/>
      <c r="E426" s="391"/>
      <c r="F426" s="391"/>
      <c r="G426" s="391"/>
      <c r="H426" s="392"/>
      <c r="I426" s="443"/>
    </row>
    <row r="427" spans="2:9" s="322" customFormat="1" ht="20.100000000000001" customHeight="1">
      <c r="B427" s="390"/>
      <c r="C427" s="391"/>
      <c r="D427" s="391"/>
      <c r="E427" s="391"/>
      <c r="F427" s="391"/>
      <c r="G427" s="391"/>
      <c r="H427" s="392"/>
      <c r="I427" s="443"/>
    </row>
    <row r="428" spans="2:9" s="322" customFormat="1" ht="20.100000000000001" customHeight="1">
      <c r="B428" s="390"/>
      <c r="C428" s="391"/>
      <c r="D428" s="391"/>
      <c r="E428" s="391"/>
      <c r="F428" s="391"/>
      <c r="G428" s="391"/>
      <c r="H428" s="392"/>
      <c r="I428" s="443"/>
    </row>
    <row r="429" spans="2:9" s="322" customFormat="1" ht="84.75" customHeight="1">
      <c r="B429" s="545" t="s">
        <v>266</v>
      </c>
      <c r="C429" s="545"/>
      <c r="D429" s="545"/>
      <c r="E429" s="545"/>
      <c r="F429" s="545"/>
      <c r="G429" s="545"/>
      <c r="H429" s="545"/>
      <c r="I429" s="443"/>
    </row>
    <row r="430" spans="2:9" s="322" customFormat="1" ht="31.5" customHeight="1">
      <c r="B430" s="574" t="s">
        <v>267</v>
      </c>
      <c r="C430" s="574"/>
      <c r="D430" s="574"/>
      <c r="E430" s="574"/>
      <c r="F430" s="574"/>
      <c r="G430" s="574"/>
      <c r="H430" s="574"/>
      <c r="I430" s="443"/>
    </row>
    <row r="431" spans="2:9" s="322" customFormat="1" ht="120" customHeight="1">
      <c r="B431" s="428" t="s">
        <v>207</v>
      </c>
      <c r="C431" s="314" t="s">
        <v>268</v>
      </c>
      <c r="D431" s="314" t="s">
        <v>269</v>
      </c>
      <c r="E431" s="314" t="s">
        <v>270</v>
      </c>
      <c r="F431" s="314" t="s">
        <v>271</v>
      </c>
      <c r="G431" s="103" t="s">
        <v>227</v>
      </c>
      <c r="H431" s="377" t="s">
        <v>19</v>
      </c>
      <c r="I431" s="443"/>
    </row>
    <row r="432" spans="2:9" s="322" customFormat="1" ht="20.100000000000001" customHeight="1">
      <c r="B432" s="332" t="s">
        <v>74</v>
      </c>
      <c r="C432" s="328">
        <v>75.807656181086315</v>
      </c>
      <c r="D432" s="328">
        <v>78.387203036415329</v>
      </c>
      <c r="E432" s="328">
        <v>99.414482683694231</v>
      </c>
      <c r="F432" s="328">
        <v>61.364124973594002</v>
      </c>
      <c r="G432" s="351">
        <v>32498</v>
      </c>
      <c r="H432" s="380" t="s">
        <v>22</v>
      </c>
      <c r="I432" s="443"/>
    </row>
    <row r="433" spans="2:9" s="322" customFormat="1" ht="20.100000000000001" customHeight="1">
      <c r="B433" s="331" t="s">
        <v>1</v>
      </c>
      <c r="C433" s="336">
        <v>48.488305436477248</v>
      </c>
      <c r="D433" s="336">
        <v>53.531772325412334</v>
      </c>
      <c r="E433" s="336">
        <v>99.124061153770128</v>
      </c>
      <c r="F433" s="336">
        <v>28.931012223396685</v>
      </c>
      <c r="G433" s="352">
        <v>33981</v>
      </c>
      <c r="H433" s="382" t="s">
        <v>0</v>
      </c>
      <c r="I433" s="443"/>
    </row>
    <row r="434" spans="2:9" s="322" customFormat="1" ht="20.100000000000001" customHeight="1">
      <c r="B434" s="332" t="s">
        <v>3</v>
      </c>
      <c r="C434" s="328">
        <v>47.332158518163013</v>
      </c>
      <c r="D434" s="328">
        <v>51.802109381286563</v>
      </c>
      <c r="E434" s="328">
        <v>99.142320070124484</v>
      </c>
      <c r="F434" s="328">
        <v>27.217907355962346</v>
      </c>
      <c r="G434" s="351">
        <v>27574</v>
      </c>
      <c r="H434" s="380" t="s">
        <v>2</v>
      </c>
      <c r="I434" s="443"/>
    </row>
    <row r="435" spans="2:9" s="322" customFormat="1" ht="20.100000000000001" customHeight="1">
      <c r="B435" s="331" t="s">
        <v>5</v>
      </c>
      <c r="C435" s="336">
        <v>22.24969709816078</v>
      </c>
      <c r="D435" s="336">
        <v>25.946617009098361</v>
      </c>
      <c r="E435" s="336">
        <v>96.196866197846887</v>
      </c>
      <c r="F435" s="336">
        <v>6.5314832948733654</v>
      </c>
      <c r="G435" s="352">
        <v>6554</v>
      </c>
      <c r="H435" s="382" t="s">
        <v>4</v>
      </c>
      <c r="I435" s="443"/>
    </row>
    <row r="436" spans="2:9" s="322" customFormat="1" ht="20.100000000000001" customHeight="1">
      <c r="B436" s="332" t="s">
        <v>7</v>
      </c>
      <c r="C436" s="328">
        <v>23.781477170327388</v>
      </c>
      <c r="D436" s="328">
        <v>29.086646687399302</v>
      </c>
      <c r="E436" s="328">
        <v>98.132685454307747</v>
      </c>
      <c r="F436" s="328">
        <v>10.755140087672686</v>
      </c>
      <c r="G436" s="351">
        <v>5922</v>
      </c>
      <c r="H436" s="380" t="s">
        <v>6</v>
      </c>
      <c r="I436" s="443"/>
    </row>
    <row r="437" spans="2:9" s="322" customFormat="1" ht="20.100000000000001" customHeight="1">
      <c r="B437" s="331" t="s">
        <v>9</v>
      </c>
      <c r="C437" s="336">
        <v>25.173896104197386</v>
      </c>
      <c r="D437" s="336">
        <v>30.950391285441111</v>
      </c>
      <c r="E437" s="336">
        <v>98.314674368734785</v>
      </c>
      <c r="F437" s="336">
        <v>15.82638329446047</v>
      </c>
      <c r="G437" s="352">
        <v>22087</v>
      </c>
      <c r="H437" s="382" t="s">
        <v>8</v>
      </c>
      <c r="I437" s="443"/>
    </row>
    <row r="438" spans="2:9" s="322" customFormat="1" ht="20.100000000000001" customHeight="1">
      <c r="B438" s="332" t="s">
        <v>11</v>
      </c>
      <c r="C438" s="328">
        <v>28.107693451198344</v>
      </c>
      <c r="D438" s="328">
        <v>36.547775312925879</v>
      </c>
      <c r="E438" s="328">
        <v>98.90302985975174</v>
      </c>
      <c r="F438" s="328">
        <v>18.652299047665061</v>
      </c>
      <c r="G438" s="351">
        <v>22781</v>
      </c>
      <c r="H438" s="380" t="s">
        <v>10</v>
      </c>
      <c r="I438" s="443"/>
    </row>
    <row r="439" spans="2:9" s="322" customFormat="1" ht="20.100000000000001" customHeight="1">
      <c r="B439" s="353" t="s">
        <v>216</v>
      </c>
      <c r="C439" s="354">
        <v>45.571648625390793</v>
      </c>
      <c r="D439" s="354">
        <v>50.551749737655669</v>
      </c>
      <c r="E439" s="354">
        <v>98.872890970578766</v>
      </c>
      <c r="F439" s="354">
        <v>30.441800502858836</v>
      </c>
      <c r="G439" s="355">
        <v>151397</v>
      </c>
      <c r="H439" s="383" t="s">
        <v>12</v>
      </c>
      <c r="I439" s="443"/>
    </row>
    <row r="440" spans="2:9" s="322" customFormat="1" ht="20.100000000000001" customHeight="1">
      <c r="B440" s="344" t="s">
        <v>15</v>
      </c>
      <c r="C440" s="386">
        <v>28.748536278507387</v>
      </c>
      <c r="D440" s="386">
        <v>33.076367721696684</v>
      </c>
      <c r="E440" s="386">
        <v>97.091738173535418</v>
      </c>
      <c r="F440" s="386">
        <v>20.355598846229466</v>
      </c>
      <c r="G440" s="346">
        <v>2712974</v>
      </c>
      <c r="H440" s="478" t="s">
        <v>217</v>
      </c>
      <c r="I440" s="443"/>
    </row>
    <row r="441" spans="2:9" s="322" customFormat="1" ht="88.5" customHeight="1">
      <c r="B441" s="545" t="s">
        <v>266</v>
      </c>
      <c r="C441" s="545"/>
      <c r="D441" s="545"/>
      <c r="E441" s="545"/>
      <c r="F441" s="545"/>
      <c r="G441" s="545"/>
      <c r="H441" s="545"/>
      <c r="I441" s="443"/>
    </row>
    <row r="442" spans="2:9" s="322" customFormat="1" ht="29.25" customHeight="1">
      <c r="B442" s="585" t="s">
        <v>272</v>
      </c>
      <c r="C442" s="585"/>
      <c r="D442" s="585"/>
      <c r="E442" s="585"/>
      <c r="F442" s="585"/>
      <c r="G442" s="585"/>
      <c r="H442" s="585"/>
      <c r="I442" s="443"/>
    </row>
    <row r="443" spans="2:9" s="322" customFormat="1" ht="118.5" customHeight="1">
      <c r="B443" s="428" t="s">
        <v>207</v>
      </c>
      <c r="C443" s="314" t="s">
        <v>268</v>
      </c>
      <c r="D443" s="314" t="s">
        <v>269</v>
      </c>
      <c r="E443" s="314" t="s">
        <v>270</v>
      </c>
      <c r="F443" s="314" t="s">
        <v>271</v>
      </c>
      <c r="G443" s="103" t="s">
        <v>227</v>
      </c>
      <c r="H443" s="377" t="s">
        <v>19</v>
      </c>
      <c r="I443" s="443"/>
    </row>
    <row r="444" spans="2:9" s="322" customFormat="1" ht="20.100000000000001" customHeight="1">
      <c r="B444" s="472" t="s">
        <v>74</v>
      </c>
      <c r="C444" s="449">
        <v>75.807656181086315</v>
      </c>
      <c r="D444" s="449">
        <v>78.387203036415329</v>
      </c>
      <c r="E444" s="449">
        <v>99.414482683694231</v>
      </c>
      <c r="F444" s="449">
        <v>61.364124973594002</v>
      </c>
      <c r="G444" s="451">
        <v>32498</v>
      </c>
      <c r="H444" s="380" t="s">
        <v>22</v>
      </c>
      <c r="I444" s="443"/>
    </row>
    <row r="445" spans="2:9" s="322" customFormat="1" ht="20.100000000000001" customHeight="1">
      <c r="B445" s="453" t="s">
        <v>1</v>
      </c>
      <c r="C445" s="473">
        <v>48.488305436477248</v>
      </c>
      <c r="D445" s="473">
        <v>53.531772325412334</v>
      </c>
      <c r="E445" s="473">
        <v>99.124061153770128</v>
      </c>
      <c r="F445" s="473">
        <v>28.931012223396685</v>
      </c>
      <c r="G445" s="456">
        <v>33981</v>
      </c>
      <c r="H445" s="479" t="s">
        <v>0</v>
      </c>
      <c r="I445" s="443"/>
    </row>
    <row r="446" spans="2:9" s="322" customFormat="1" ht="20.100000000000001" customHeight="1">
      <c r="B446" s="448" t="s">
        <v>3</v>
      </c>
      <c r="C446" s="449">
        <v>49.580007532864535</v>
      </c>
      <c r="D446" s="449">
        <v>53.849847762992631</v>
      </c>
      <c r="E446" s="449">
        <v>99.280776102961397</v>
      </c>
      <c r="F446" s="449">
        <v>28.799455819357505</v>
      </c>
      <c r="G446" s="451">
        <v>24803</v>
      </c>
      <c r="H446" s="480" t="s">
        <v>2</v>
      </c>
      <c r="I446" s="443"/>
    </row>
    <row r="447" spans="2:9" s="322" customFormat="1" ht="20.100000000000001" customHeight="1">
      <c r="B447" s="453" t="s">
        <v>5</v>
      </c>
      <c r="C447" s="473">
        <v>25.475232337470942</v>
      </c>
      <c r="D447" s="473">
        <v>29.478717322338671</v>
      </c>
      <c r="E447" s="473">
        <v>95.312991766166974</v>
      </c>
      <c r="F447" s="473">
        <v>8.0163666973550196</v>
      </c>
      <c r="G447" s="456">
        <v>4379</v>
      </c>
      <c r="H447" s="479" t="s">
        <v>4</v>
      </c>
      <c r="I447" s="443"/>
    </row>
    <row r="448" spans="2:9" s="322" customFormat="1" ht="20.100000000000001" customHeight="1">
      <c r="B448" s="448" t="s">
        <v>7</v>
      </c>
      <c r="C448" s="449">
        <v>27.13129875477248</v>
      </c>
      <c r="D448" s="449">
        <v>34.384914802622816</v>
      </c>
      <c r="E448" s="449">
        <v>98.204684053661666</v>
      </c>
      <c r="F448" s="449">
        <v>14.369976653502523</v>
      </c>
      <c r="G448" s="451">
        <v>2701</v>
      </c>
      <c r="H448" s="480" t="s">
        <v>6</v>
      </c>
      <c r="I448" s="443"/>
    </row>
    <row r="449" spans="2:9" s="322" customFormat="1" ht="20.100000000000001" customHeight="1">
      <c r="B449" s="453" t="s">
        <v>9</v>
      </c>
      <c r="C449" s="473">
        <v>25.173896104197386</v>
      </c>
      <c r="D449" s="473">
        <v>30.950391285441111</v>
      </c>
      <c r="E449" s="473">
        <v>98.314674368734785</v>
      </c>
      <c r="F449" s="473">
        <v>15.82638329446047</v>
      </c>
      <c r="G449" s="456">
        <v>22087</v>
      </c>
      <c r="H449" s="479" t="s">
        <v>8</v>
      </c>
      <c r="I449" s="443"/>
    </row>
    <row r="450" spans="2:9" s="322" customFormat="1" ht="20.100000000000001" customHeight="1">
      <c r="B450" s="448" t="s">
        <v>11</v>
      </c>
      <c r="C450" s="449">
        <v>21.27185310296521</v>
      </c>
      <c r="D450" s="449">
        <v>26.664274557510009</v>
      </c>
      <c r="E450" s="449">
        <v>98.738031786484342</v>
      </c>
      <c r="F450" s="449">
        <v>9.3716041033365816</v>
      </c>
      <c r="G450" s="451">
        <v>14674</v>
      </c>
      <c r="H450" s="480" t="s">
        <v>10</v>
      </c>
      <c r="I450" s="443"/>
    </row>
    <row r="451" spans="2:9" s="322" customFormat="1" ht="20.100000000000001" customHeight="1">
      <c r="B451" s="459" t="s">
        <v>216</v>
      </c>
      <c r="C451" s="460">
        <v>47.31990808727646</v>
      </c>
      <c r="D451" s="460">
        <v>51.796970678185026</v>
      </c>
      <c r="E451" s="460">
        <v>98.906568117883765</v>
      </c>
      <c r="F451" s="460">
        <v>31.47223037964589</v>
      </c>
      <c r="G451" s="462">
        <v>135123</v>
      </c>
      <c r="H451" s="481" t="s">
        <v>12</v>
      </c>
      <c r="I451" s="443"/>
    </row>
    <row r="452" spans="2:9" s="322" customFormat="1" ht="20.100000000000001" customHeight="1">
      <c r="B452" s="464" t="s">
        <v>15</v>
      </c>
      <c r="C452" s="465">
        <v>37.890334508117718</v>
      </c>
      <c r="D452" s="465">
        <v>43.024603154836768</v>
      </c>
      <c r="E452" s="465">
        <v>98.076846666575264</v>
      </c>
      <c r="F452" s="465">
        <v>27.213611216116394</v>
      </c>
      <c r="G452" s="467">
        <v>1901363</v>
      </c>
      <c r="H452" s="482" t="s">
        <v>217</v>
      </c>
      <c r="I452" s="443"/>
    </row>
    <row r="453" spans="2:9" s="322" customFormat="1" ht="20.100000000000001" customHeight="1">
      <c r="B453" s="434"/>
      <c r="C453" s="439"/>
      <c r="D453" s="439"/>
      <c r="E453" s="439"/>
      <c r="F453" s="439"/>
      <c r="G453" s="440"/>
      <c r="H453" s="440"/>
      <c r="I453" s="443"/>
    </row>
    <row r="454" spans="2:9" s="322" customFormat="1" ht="20.100000000000001" customHeight="1">
      <c r="B454" s="434"/>
      <c r="C454" s="439"/>
      <c r="D454" s="439"/>
      <c r="E454" s="439"/>
      <c r="F454" s="439"/>
      <c r="G454" s="440"/>
      <c r="H454" s="440"/>
      <c r="I454" s="443"/>
    </row>
    <row r="455" spans="2:9" s="322" customFormat="1" ht="79.5" customHeight="1">
      <c r="B455" s="545" t="s">
        <v>266</v>
      </c>
      <c r="C455" s="545"/>
      <c r="D455" s="545"/>
      <c r="E455" s="545"/>
      <c r="F455" s="545"/>
      <c r="G455" s="545"/>
      <c r="H455" s="545"/>
      <c r="I455" s="443"/>
    </row>
    <row r="456" spans="2:9" s="322" customFormat="1" ht="29.25" customHeight="1">
      <c r="B456" s="574" t="s">
        <v>273</v>
      </c>
      <c r="C456" s="574"/>
      <c r="D456" s="574"/>
      <c r="E456" s="574"/>
      <c r="F456" s="574"/>
      <c r="G456" s="574"/>
      <c r="H456" s="574"/>
      <c r="I456" s="443"/>
    </row>
    <row r="457" spans="2:9" s="322" customFormat="1" ht="117.75" customHeight="1">
      <c r="B457" s="428" t="s">
        <v>207</v>
      </c>
      <c r="C457" s="314" t="s">
        <v>268</v>
      </c>
      <c r="D457" s="314" t="s">
        <v>269</v>
      </c>
      <c r="E457" s="314" t="s">
        <v>270</v>
      </c>
      <c r="F457" s="314" t="s">
        <v>271</v>
      </c>
      <c r="G457" s="103" t="s">
        <v>227</v>
      </c>
      <c r="H457" s="377" t="s">
        <v>19</v>
      </c>
      <c r="I457" s="443"/>
    </row>
    <row r="458" spans="2:9" s="322" customFormat="1" ht="20.100000000000001" customHeight="1">
      <c r="B458" s="472" t="s">
        <v>74</v>
      </c>
      <c r="C458" s="475" t="s">
        <v>80</v>
      </c>
      <c r="D458" s="475" t="s">
        <v>80</v>
      </c>
      <c r="E458" s="475" t="s">
        <v>80</v>
      </c>
      <c r="F458" s="475" t="s">
        <v>80</v>
      </c>
      <c r="G458" s="476" t="s">
        <v>80</v>
      </c>
      <c r="H458" s="380" t="s">
        <v>22</v>
      </c>
      <c r="I458" s="443"/>
    </row>
    <row r="459" spans="2:9" s="322" customFormat="1" ht="20.100000000000001" customHeight="1">
      <c r="B459" s="453" t="s">
        <v>1</v>
      </c>
      <c r="C459" s="477" t="s">
        <v>80</v>
      </c>
      <c r="D459" s="477" t="s">
        <v>80</v>
      </c>
      <c r="E459" s="477" t="s">
        <v>80</v>
      </c>
      <c r="F459" s="477" t="s">
        <v>80</v>
      </c>
      <c r="G459" s="483" t="s">
        <v>80</v>
      </c>
      <c r="H459" s="479" t="s">
        <v>0</v>
      </c>
      <c r="I459" s="443"/>
    </row>
    <row r="460" spans="2:9" s="322" customFormat="1" ht="20.100000000000001" customHeight="1">
      <c r="B460" s="332" t="s">
        <v>3</v>
      </c>
      <c r="C460" s="328">
        <v>27.211841263866138</v>
      </c>
      <c r="D460" s="328">
        <v>33.47296644318763</v>
      </c>
      <c r="E460" s="328">
        <v>97.90301116270706</v>
      </c>
      <c r="F460" s="328">
        <v>13.061593195875258</v>
      </c>
      <c r="G460" s="351">
        <v>2771</v>
      </c>
      <c r="H460" s="380" t="s">
        <v>2</v>
      </c>
      <c r="I460" s="443"/>
    </row>
    <row r="461" spans="2:9" s="322" customFormat="1" ht="20.100000000000001" customHeight="1">
      <c r="B461" s="335" t="s">
        <v>5</v>
      </c>
      <c r="C461" s="324">
        <v>15.755619483016353</v>
      </c>
      <c r="D461" s="324">
        <v>18.835321711774561</v>
      </c>
      <c r="E461" s="324">
        <v>97.976400053628637</v>
      </c>
      <c r="F461" s="324">
        <v>3.5419180445435785</v>
      </c>
      <c r="G461" s="348">
        <v>2175</v>
      </c>
      <c r="H461" s="382" t="s">
        <v>4</v>
      </c>
      <c r="I461" s="443"/>
    </row>
    <row r="462" spans="2:9" s="322" customFormat="1" ht="20.100000000000001" customHeight="1">
      <c r="B462" s="332" t="s">
        <v>7</v>
      </c>
      <c r="C462" s="328">
        <v>20.972452612864277</v>
      </c>
      <c r="D462" s="328">
        <v>24.643733871745258</v>
      </c>
      <c r="E462" s="328">
        <v>98.072310348174653</v>
      </c>
      <c r="F462" s="328">
        <v>7.723884712227985</v>
      </c>
      <c r="G462" s="351">
        <v>3221</v>
      </c>
      <c r="H462" s="380" t="s">
        <v>6</v>
      </c>
      <c r="I462" s="443"/>
    </row>
    <row r="463" spans="2:9" s="322" customFormat="1" ht="20.100000000000001" customHeight="1">
      <c r="B463" s="453" t="s">
        <v>9</v>
      </c>
      <c r="C463" s="477" t="s">
        <v>80</v>
      </c>
      <c r="D463" s="477" t="s">
        <v>80</v>
      </c>
      <c r="E463" s="477" t="s">
        <v>80</v>
      </c>
      <c r="F463" s="477" t="s">
        <v>80</v>
      </c>
      <c r="G463" s="483" t="s">
        <v>80</v>
      </c>
      <c r="H463" s="479" t="s">
        <v>8</v>
      </c>
      <c r="I463" s="443"/>
    </row>
    <row r="464" spans="2:9" s="322" customFormat="1" ht="20.100000000000001" customHeight="1">
      <c r="B464" s="331" t="s">
        <v>11</v>
      </c>
      <c r="C464" s="324">
        <v>40.480842738231765</v>
      </c>
      <c r="D464" s="324">
        <v>54.437313993692641</v>
      </c>
      <c r="E464" s="324">
        <v>99.201683088702708</v>
      </c>
      <c r="F464" s="324">
        <v>35.45073467281243</v>
      </c>
      <c r="G464" s="348">
        <v>8107</v>
      </c>
      <c r="H464" s="406" t="s">
        <v>10</v>
      </c>
      <c r="I464" s="443"/>
    </row>
    <row r="465" spans="2:9" s="322" customFormat="1" ht="20.100000000000001" customHeight="1">
      <c r="B465" s="353" t="s">
        <v>216</v>
      </c>
      <c r="C465" s="354">
        <v>31.055852676823836</v>
      </c>
      <c r="D465" s="354">
        <v>40.212681951884221</v>
      </c>
      <c r="E465" s="354">
        <v>98.593269662043014</v>
      </c>
      <c r="F465" s="354">
        <v>21.886142628932379</v>
      </c>
      <c r="G465" s="355">
        <v>16274</v>
      </c>
      <c r="H465" s="383" t="s">
        <v>12</v>
      </c>
      <c r="I465" s="443"/>
    </row>
    <row r="466" spans="2:9" s="322" customFormat="1" ht="20.100000000000001" customHeight="1">
      <c r="B466" s="344" t="s">
        <v>15</v>
      </c>
      <c r="C466" s="386">
        <v>7.3320240488329258</v>
      </c>
      <c r="D466" s="386">
        <v>9.7706131571954344</v>
      </c>
      <c r="E466" s="386">
        <v>94.783922188226114</v>
      </c>
      <c r="F466" s="386">
        <v>4.2893171255027163</v>
      </c>
      <c r="G466" s="346">
        <v>811611</v>
      </c>
      <c r="H466" s="478" t="s">
        <v>217</v>
      </c>
      <c r="I466" s="443"/>
    </row>
    <row r="467" spans="2:9" s="322" customFormat="1" ht="20.100000000000001" customHeight="1">
      <c r="B467" s="434"/>
      <c r="C467" s="439"/>
      <c r="D467" s="439"/>
      <c r="E467" s="439"/>
      <c r="F467" s="439"/>
      <c r="G467" s="440"/>
      <c r="H467" s="440"/>
      <c r="I467" s="443"/>
    </row>
    <row r="468" spans="2:9" s="322" customFormat="1" ht="20.100000000000001" customHeight="1">
      <c r="B468" s="434"/>
      <c r="C468" s="439"/>
      <c r="D468" s="439"/>
      <c r="E468" s="439"/>
      <c r="F468" s="439"/>
      <c r="G468" s="440"/>
      <c r="H468" s="440"/>
      <c r="I468" s="443"/>
    </row>
    <row r="469" spans="2:9" s="322" customFormat="1" ht="20.100000000000001" customHeight="1">
      <c r="B469" s="434"/>
      <c r="C469" s="439"/>
      <c r="D469" s="439"/>
      <c r="E469" s="439"/>
      <c r="F469" s="439"/>
      <c r="G469" s="440"/>
      <c r="H469" s="440"/>
      <c r="I469" s="443"/>
    </row>
    <row r="470" spans="2:9" s="322" customFormat="1" ht="20.100000000000001" customHeight="1">
      <c r="B470" s="434"/>
      <c r="C470" s="439"/>
      <c r="D470" s="439"/>
      <c r="E470" s="439"/>
      <c r="F470" s="439"/>
      <c r="G470" s="440"/>
      <c r="H470" s="440"/>
      <c r="I470" s="443"/>
    </row>
    <row r="471" spans="2:9" s="322" customFormat="1" ht="20.100000000000001" customHeight="1">
      <c r="B471" s="434"/>
      <c r="C471" s="439"/>
      <c r="D471" s="439"/>
      <c r="E471" s="439"/>
      <c r="F471" s="439"/>
      <c r="G471" s="440"/>
      <c r="H471" s="440"/>
      <c r="I471" s="443"/>
    </row>
    <row r="472" spans="2:9" s="322" customFormat="1" ht="20.100000000000001" customHeight="1">
      <c r="B472" s="434"/>
      <c r="C472" s="439"/>
      <c r="D472" s="439"/>
      <c r="E472" s="439"/>
      <c r="F472" s="439"/>
      <c r="G472" s="440"/>
      <c r="H472" s="440"/>
      <c r="I472" s="443"/>
    </row>
    <row r="473" spans="2:9" s="322" customFormat="1" ht="20.100000000000001" customHeight="1">
      <c r="B473" s="434"/>
      <c r="C473" s="439"/>
      <c r="D473" s="439"/>
      <c r="E473" s="439"/>
      <c r="F473" s="439"/>
      <c r="G473" s="440"/>
      <c r="H473" s="440"/>
      <c r="I473" s="443"/>
    </row>
    <row r="474" spans="2:9" s="322" customFormat="1" ht="20.100000000000001" customHeight="1">
      <c r="B474" s="434"/>
      <c r="C474" s="439"/>
      <c r="D474" s="439"/>
      <c r="E474" s="439"/>
      <c r="F474" s="439"/>
      <c r="G474" s="440"/>
      <c r="H474" s="440"/>
      <c r="I474" s="443"/>
    </row>
    <row r="475" spans="2:9" s="322" customFormat="1" ht="20.100000000000001" customHeight="1">
      <c r="B475" s="434"/>
      <c r="C475" s="439"/>
      <c r="D475" s="439"/>
      <c r="E475" s="439"/>
      <c r="F475" s="439"/>
      <c r="G475" s="440"/>
      <c r="H475" s="440"/>
      <c r="I475" s="443"/>
    </row>
    <row r="476" spans="2:9" s="322" customFormat="1" ht="20.100000000000001" customHeight="1">
      <c r="B476" s="434"/>
      <c r="C476" s="439"/>
      <c r="D476" s="439"/>
      <c r="E476" s="439"/>
      <c r="F476" s="439"/>
      <c r="G476" s="440"/>
      <c r="H476" s="440"/>
      <c r="I476" s="443"/>
    </row>
    <row r="477" spans="2:9" s="322" customFormat="1" ht="20.100000000000001" customHeight="1">
      <c r="B477" s="434"/>
      <c r="C477" s="439"/>
      <c r="D477" s="439"/>
      <c r="E477" s="439"/>
      <c r="F477" s="439"/>
      <c r="G477" s="440"/>
      <c r="H477" s="440"/>
      <c r="I477" s="443"/>
    </row>
    <row r="478" spans="2:9" s="322" customFormat="1" ht="20.100000000000001" customHeight="1">
      <c r="B478" s="434"/>
      <c r="C478" s="439"/>
      <c r="D478" s="439"/>
      <c r="E478" s="439"/>
      <c r="F478" s="439"/>
      <c r="G478" s="440"/>
      <c r="H478" s="440"/>
      <c r="I478" s="443"/>
    </row>
    <row r="479" spans="2:9" s="322" customFormat="1" ht="20.100000000000001" customHeight="1">
      <c r="B479" s="434"/>
      <c r="C479" s="439"/>
      <c r="D479" s="439"/>
      <c r="E479" s="439"/>
      <c r="F479" s="439"/>
      <c r="G479" s="440"/>
      <c r="H479" s="440"/>
      <c r="I479" s="443"/>
    </row>
    <row r="480" spans="2:9" s="322" customFormat="1" ht="20.100000000000001" customHeight="1">
      <c r="B480" s="434"/>
      <c r="C480" s="439"/>
      <c r="D480" s="439"/>
      <c r="E480" s="439"/>
      <c r="F480" s="439"/>
      <c r="G480" s="440"/>
      <c r="H480" s="440"/>
      <c r="I480" s="443"/>
    </row>
    <row r="481" spans="1:9" s="322" customFormat="1" ht="20.100000000000001" customHeight="1">
      <c r="B481" s="434"/>
      <c r="C481" s="439"/>
      <c r="D481" s="439"/>
      <c r="E481" s="439"/>
      <c r="F481" s="439"/>
      <c r="G481" s="440"/>
      <c r="H481" s="440"/>
      <c r="I481" s="443"/>
    </row>
    <row r="482" spans="1:9" s="322" customFormat="1" ht="20.100000000000001" customHeight="1">
      <c r="B482" s="434"/>
      <c r="C482" s="439"/>
      <c r="D482" s="439"/>
      <c r="E482" s="439"/>
      <c r="F482" s="439"/>
      <c r="G482" s="440"/>
      <c r="H482" s="440"/>
      <c r="I482" s="443"/>
    </row>
    <row r="483" spans="1:9" s="322" customFormat="1" ht="20.100000000000001" customHeight="1">
      <c r="B483" s="434"/>
      <c r="C483" s="439"/>
      <c r="D483" s="439"/>
      <c r="E483" s="439"/>
      <c r="F483" s="439"/>
      <c r="G483" s="440"/>
      <c r="H483" s="440"/>
      <c r="I483" s="443"/>
    </row>
    <row r="484" spans="1:9" s="322" customFormat="1" ht="20.100000000000001" customHeight="1">
      <c r="B484" s="434"/>
      <c r="C484" s="439"/>
      <c r="D484" s="439"/>
      <c r="E484" s="439"/>
      <c r="F484" s="439"/>
      <c r="G484" s="440"/>
      <c r="H484" s="440"/>
      <c r="I484" s="443"/>
    </row>
    <row r="485" spans="1:9" s="322" customFormat="1" ht="20.100000000000001" customHeight="1">
      <c r="B485" s="434"/>
      <c r="C485" s="439"/>
      <c r="D485" s="439"/>
      <c r="E485" s="439"/>
      <c r="F485" s="439"/>
      <c r="G485" s="440"/>
      <c r="H485" s="440"/>
      <c r="I485" s="443"/>
    </row>
    <row r="486" spans="1:9" s="322" customFormat="1" ht="20.100000000000001" customHeight="1">
      <c r="B486" s="434"/>
      <c r="C486" s="439"/>
      <c r="D486" s="439"/>
      <c r="E486" s="439"/>
      <c r="F486" s="439"/>
      <c r="G486" s="440"/>
      <c r="H486" s="440"/>
      <c r="I486" s="443"/>
    </row>
    <row r="487" spans="1:9" s="322" customFormat="1" ht="20.100000000000001" customHeight="1">
      <c r="B487" s="434"/>
      <c r="C487" s="439"/>
      <c r="D487" s="439"/>
      <c r="E487" s="439"/>
      <c r="F487" s="439"/>
      <c r="G487" s="440"/>
      <c r="H487" s="440"/>
      <c r="I487" s="443"/>
    </row>
    <row r="488" spans="1:9" ht="15" customHeight="1">
      <c r="A488" s="426"/>
      <c r="B488" s="484"/>
      <c r="C488" s="484"/>
      <c r="D488" s="484"/>
      <c r="E488" s="484"/>
      <c r="F488" s="484"/>
      <c r="G488" s="484"/>
      <c r="H488" s="484"/>
      <c r="I488" s="405"/>
    </row>
    <row r="489" spans="1:9" ht="15" customHeight="1">
      <c r="A489" s="426"/>
      <c r="B489" s="484"/>
      <c r="C489" s="484"/>
      <c r="D489" s="484"/>
      <c r="E489" s="484"/>
      <c r="F489" s="484"/>
      <c r="G489" s="484"/>
      <c r="H489" s="484"/>
      <c r="I489" s="405"/>
    </row>
    <row r="490" spans="1:9" ht="15" customHeight="1">
      <c r="A490" s="426"/>
      <c r="B490" s="484"/>
      <c r="C490" s="484"/>
      <c r="D490" s="484"/>
      <c r="E490" s="484"/>
      <c r="F490" s="484"/>
      <c r="G490" s="484"/>
      <c r="H490" s="484"/>
      <c r="I490" s="405"/>
    </row>
    <row r="491" spans="1:9" ht="15" customHeight="1">
      <c r="A491" s="426"/>
      <c r="B491" s="485"/>
      <c r="C491" s="485"/>
      <c r="D491" s="485"/>
      <c r="E491" s="485"/>
      <c r="F491" s="485"/>
      <c r="G491" s="485"/>
      <c r="H491" s="485"/>
      <c r="I491" s="405"/>
    </row>
    <row r="492" spans="1:9" ht="15" customHeight="1">
      <c r="B492" s="485"/>
      <c r="C492" s="485"/>
      <c r="D492" s="485"/>
      <c r="E492" s="485"/>
      <c r="F492" s="485"/>
      <c r="G492" s="485"/>
      <c r="H492" s="485"/>
      <c r="I492" s="405"/>
    </row>
    <row r="493" spans="1:9" ht="15" customHeight="1">
      <c r="B493" s="485"/>
      <c r="C493" s="485"/>
      <c r="D493" s="485"/>
      <c r="E493" s="485"/>
      <c r="F493" s="485"/>
      <c r="G493" s="485"/>
      <c r="H493" s="485"/>
      <c r="I493" s="405"/>
    </row>
    <row r="494" spans="1:9" ht="15" customHeight="1">
      <c r="B494" s="485"/>
      <c r="C494" s="485"/>
      <c r="D494" s="485"/>
      <c r="E494" s="485"/>
      <c r="F494" s="485"/>
      <c r="G494" s="485"/>
      <c r="H494" s="485"/>
      <c r="I494" s="405"/>
    </row>
    <row r="495" spans="1:9" ht="15" customHeight="1">
      <c r="B495" s="485"/>
      <c r="C495" s="485"/>
      <c r="D495" s="485"/>
      <c r="E495" s="485"/>
      <c r="F495" s="485"/>
      <c r="G495" s="485"/>
      <c r="H495" s="485"/>
      <c r="I495" s="405"/>
    </row>
    <row r="496" spans="1:9" ht="15" customHeight="1">
      <c r="B496" s="485"/>
      <c r="C496" s="485"/>
      <c r="D496" s="485"/>
      <c r="E496" s="485"/>
      <c r="F496" s="485"/>
      <c r="G496" s="485"/>
      <c r="H496" s="485"/>
      <c r="I496" s="405"/>
    </row>
    <row r="497" spans="2:9" ht="15" customHeight="1">
      <c r="B497" s="485"/>
      <c r="C497" s="485"/>
      <c r="D497" s="485"/>
      <c r="E497" s="485"/>
      <c r="F497" s="485"/>
      <c r="G497" s="485"/>
      <c r="H497" s="485"/>
      <c r="I497" s="405"/>
    </row>
    <row r="498" spans="2:9" ht="15" customHeight="1">
      <c r="B498" s="485"/>
      <c r="C498" s="485"/>
      <c r="D498" s="485"/>
      <c r="E498" s="485"/>
      <c r="F498" s="485"/>
      <c r="G498" s="485"/>
      <c r="H498" s="485"/>
    </row>
    <row r="499" spans="2:9" ht="15" customHeight="1">
      <c r="B499" s="485"/>
      <c r="C499" s="485"/>
      <c r="D499" s="485"/>
      <c r="E499" s="485"/>
      <c r="F499" s="485"/>
      <c r="G499" s="485"/>
      <c r="H499" s="485"/>
    </row>
    <row r="500" spans="2:9" ht="15" customHeight="1">
      <c r="B500" s="485"/>
      <c r="C500" s="485"/>
      <c r="D500" s="485"/>
      <c r="E500" s="485"/>
      <c r="F500" s="485"/>
      <c r="G500" s="485"/>
      <c r="H500" s="485"/>
    </row>
  </sheetData>
  <sheetProtection selectLockedCells="1" selectUnlockedCells="1"/>
  <mergeCells count="97">
    <mergeCell ref="B456:H456"/>
    <mergeCell ref="A366:I366"/>
    <mergeCell ref="A367:I367"/>
    <mergeCell ref="A379:I379"/>
    <mergeCell ref="A380:I380"/>
    <mergeCell ref="A394:I394"/>
    <mergeCell ref="A395:I395"/>
    <mergeCell ref="B429:H429"/>
    <mergeCell ref="B430:H430"/>
    <mergeCell ref="B441:H441"/>
    <mergeCell ref="B442:H442"/>
    <mergeCell ref="B455:H455"/>
    <mergeCell ref="B331:I331"/>
    <mergeCell ref="A271:I271"/>
    <mergeCell ref="A272:I272"/>
    <mergeCell ref="A273:A274"/>
    <mergeCell ref="B273:D273"/>
    <mergeCell ref="E273:G273"/>
    <mergeCell ref="H273:H274"/>
    <mergeCell ref="I273:I274"/>
    <mergeCell ref="B304:I304"/>
    <mergeCell ref="B305:I305"/>
    <mergeCell ref="B317:I317"/>
    <mergeCell ref="B318:I318"/>
    <mergeCell ref="B330:I330"/>
    <mergeCell ref="A257:I257"/>
    <mergeCell ref="A258:I258"/>
    <mergeCell ref="A259:A260"/>
    <mergeCell ref="B259:D259"/>
    <mergeCell ref="E259:G259"/>
    <mergeCell ref="H259:H260"/>
    <mergeCell ref="I259:I260"/>
    <mergeCell ref="B180:I180"/>
    <mergeCell ref="B193:I193"/>
    <mergeCell ref="B194:I194"/>
    <mergeCell ref="A243:I243"/>
    <mergeCell ref="A244:I244"/>
    <mergeCell ref="A245:A246"/>
    <mergeCell ref="B245:D245"/>
    <mergeCell ref="E245:G245"/>
    <mergeCell ref="H245:H246"/>
    <mergeCell ref="I245:I246"/>
    <mergeCell ref="B179:I179"/>
    <mergeCell ref="B97:C97"/>
    <mergeCell ref="B98:C98"/>
    <mergeCell ref="B99:C99"/>
    <mergeCell ref="B100:C100"/>
    <mergeCell ref="B101:C101"/>
    <mergeCell ref="B102:C102"/>
    <mergeCell ref="B103:C103"/>
    <mergeCell ref="B104:C104"/>
    <mergeCell ref="B105:C105"/>
    <mergeCell ref="B166:I166"/>
    <mergeCell ref="B167:I167"/>
    <mergeCell ref="A93:I93"/>
    <mergeCell ref="A95:A96"/>
    <mergeCell ref="B95:C95"/>
    <mergeCell ref="D95:G95"/>
    <mergeCell ref="H95:H96"/>
    <mergeCell ref="I95:I96"/>
    <mergeCell ref="B96:C96"/>
    <mergeCell ref="A94:I94"/>
    <mergeCell ref="A81:A82"/>
    <mergeCell ref="B81:C81"/>
    <mergeCell ref="D81:G81"/>
    <mergeCell ref="H81:H82"/>
    <mergeCell ref="B82:C82"/>
    <mergeCell ref="I81:I82"/>
    <mergeCell ref="B88:C88"/>
    <mergeCell ref="B89:C89"/>
    <mergeCell ref="B90:C90"/>
    <mergeCell ref="B91:C91"/>
    <mergeCell ref="B87:C87"/>
    <mergeCell ref="B83:C83"/>
    <mergeCell ref="B84:C84"/>
    <mergeCell ref="B85:C85"/>
    <mergeCell ref="B86:C86"/>
    <mergeCell ref="B76:C76"/>
    <mergeCell ref="B77:C77"/>
    <mergeCell ref="B78:C78"/>
    <mergeCell ref="A79:I79"/>
    <mergeCell ref="A80:I80"/>
    <mergeCell ref="B75:C75"/>
    <mergeCell ref="A16:I16"/>
    <mergeCell ref="A66:I66"/>
    <mergeCell ref="A67:I67"/>
    <mergeCell ref="A68:A69"/>
    <mergeCell ref="B68:C68"/>
    <mergeCell ref="D68:G68"/>
    <mergeCell ref="H68:H69"/>
    <mergeCell ref="I68:I69"/>
    <mergeCell ref="B69:C69"/>
    <mergeCell ref="B70:C70"/>
    <mergeCell ref="B71:C71"/>
    <mergeCell ref="B72:C72"/>
    <mergeCell ref="B73:C73"/>
    <mergeCell ref="B74:C74"/>
  </mergeCells>
  <printOptions horizontalCentered="1" verticalCentered="1"/>
  <pageMargins left="0.19685039370078741" right="0.19685039370078741" top="0.39370078740157483" bottom="0.39370078740157483" header="0.19685039370078741" footer="0"/>
  <pageSetup paperSize="9" scale="65" firstPageNumber="54" orientation="landscape" useFirstPageNumber="1" r:id="rId1"/>
  <headerFooter>
    <oddHeader>&amp;L&amp;24 &amp;"-,Gras"&amp;K05-019G&amp;K05-015ouvernorat Ariana&amp;R&amp;"-,Gras"&amp;24&amp;K05-015ولاية أريانة</oddHeader>
    <oddFooter xml:space="preserve">&amp;L&amp;"Times New Roman,Gras"&amp;18&amp;K05-019Statistique Tunisie /RGPH 2014&amp;C&amp;"-,Gras"&amp;18&amp;K05-020&amp;P&amp;R&amp;"-,Gras"&amp;14&amp;K05-019  &amp;"Times New Roman,Gras"&amp;18إحصائيات تونس /تعداد 2014&amp;"-,Gras"&amp;14 </oddFooter>
  </headerFooter>
  <rowBreaks count="1" manualBreakCount="1">
    <brk id="328" max="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U744"/>
  <sheetViews>
    <sheetView tabSelected="1" showWhiteSpace="0" view="pageBreakPreview" topLeftCell="A46" zoomScale="65" zoomScaleSheetLayoutView="65" zoomScalePageLayoutView="82" workbookViewId="0">
      <selection activeCell="C66" sqref="C66"/>
    </sheetView>
  </sheetViews>
  <sheetFormatPr baseColWidth="10" defaultRowHeight="20.25"/>
  <cols>
    <col min="1" max="1" width="22.28515625" style="698" customWidth="1"/>
    <col min="2" max="2" width="29.85546875" style="693" customWidth="1"/>
    <col min="3" max="3" width="25" style="693" customWidth="1"/>
    <col min="4" max="4" width="27.42578125" style="693" customWidth="1"/>
    <col min="5" max="5" width="19.42578125" style="693" customWidth="1"/>
    <col min="6" max="6" width="38.7109375" style="693" customWidth="1"/>
    <col min="7" max="7" width="29.7109375" style="693" customWidth="1"/>
    <col min="8" max="8" width="23" style="698" customWidth="1"/>
    <col min="9" max="9" width="22.28515625" style="737" customWidth="1"/>
    <col min="10" max="10" width="13.5703125" style="680" customWidth="1"/>
    <col min="11" max="11" width="12.7109375" style="680" customWidth="1"/>
    <col min="12" max="12" width="18" style="681" customWidth="1"/>
    <col min="13" max="13" width="14.85546875" style="681" customWidth="1"/>
    <col min="14" max="14" width="17" style="681" customWidth="1"/>
    <col min="15" max="15" width="15.5703125" style="681" customWidth="1"/>
    <col min="16" max="16" width="12.85546875" style="681" customWidth="1"/>
    <col min="17" max="17" width="13.140625" style="681" customWidth="1"/>
    <col min="18" max="18" width="10.140625" style="681" customWidth="1"/>
    <col min="19" max="19" width="12.28515625" style="785" customWidth="1"/>
    <col min="20" max="20" width="14.140625" style="786" customWidth="1"/>
    <col min="21" max="21" width="7.5703125" style="786" customWidth="1"/>
    <col min="22" max="16384" width="11.42578125" style="786"/>
  </cols>
  <sheetData>
    <row r="19" spans="1:19" s="655" customFormat="1" ht="113.25" customHeight="1">
      <c r="A19" s="651" t="s">
        <v>274</v>
      </c>
      <c r="B19" s="651"/>
      <c r="C19" s="651"/>
      <c r="D19" s="651"/>
      <c r="E19" s="651"/>
      <c r="F19" s="651"/>
      <c r="G19" s="651"/>
      <c r="H19" s="651"/>
      <c r="I19" s="651"/>
      <c r="J19" s="652"/>
      <c r="K19" s="652"/>
      <c r="L19" s="653"/>
      <c r="M19" s="653"/>
      <c r="N19" s="653"/>
      <c r="O19" s="653"/>
      <c r="P19" s="653"/>
      <c r="Q19" s="653"/>
      <c r="R19" s="653"/>
      <c r="S19" s="654"/>
    </row>
    <row r="42" spans="1:11" s="657" customFormat="1" ht="58.5" customHeight="1">
      <c r="A42" s="394"/>
      <c r="B42" s="545" t="s">
        <v>275</v>
      </c>
      <c r="C42" s="545"/>
      <c r="D42" s="545"/>
      <c r="E42" s="545"/>
      <c r="F42" s="545"/>
      <c r="G42" s="545"/>
      <c r="H42" s="545"/>
      <c r="I42" s="545"/>
      <c r="J42" s="656"/>
      <c r="K42" s="656"/>
    </row>
    <row r="43" spans="1:11" s="659" customFormat="1" ht="26.25" customHeight="1">
      <c r="A43" s="395"/>
      <c r="B43" s="574" t="s">
        <v>276</v>
      </c>
      <c r="C43" s="574"/>
      <c r="D43" s="574"/>
      <c r="E43" s="574"/>
      <c r="F43" s="574"/>
      <c r="G43" s="574"/>
      <c r="H43" s="574"/>
      <c r="I43" s="574"/>
      <c r="J43" s="658"/>
      <c r="K43" s="658"/>
    </row>
    <row r="44" spans="1:11" s="659" customFormat="1" ht="53.25" customHeight="1">
      <c r="A44" s="587"/>
      <c r="B44" s="588" t="s">
        <v>207</v>
      </c>
      <c r="C44" s="590" t="s">
        <v>277</v>
      </c>
      <c r="D44" s="591"/>
      <c r="E44" s="591"/>
      <c r="F44" s="591"/>
      <c r="G44" s="592"/>
      <c r="H44" s="593" t="s">
        <v>278</v>
      </c>
      <c r="I44" s="595" t="s">
        <v>19</v>
      </c>
      <c r="J44" s="658"/>
      <c r="K44" s="658"/>
    </row>
    <row r="45" spans="1:11" s="659" customFormat="1" ht="128.25" customHeight="1">
      <c r="A45" s="587"/>
      <c r="B45" s="589"/>
      <c r="C45" s="487" t="s">
        <v>279</v>
      </c>
      <c r="D45" s="487" t="s">
        <v>280</v>
      </c>
      <c r="E45" s="487" t="s">
        <v>281</v>
      </c>
      <c r="F45" s="487" t="s">
        <v>282</v>
      </c>
      <c r="G45" s="487" t="s">
        <v>283</v>
      </c>
      <c r="H45" s="594"/>
      <c r="I45" s="596"/>
      <c r="J45" s="658"/>
      <c r="K45" s="658"/>
    </row>
    <row r="46" spans="1:11" s="657" customFormat="1" ht="20.100000000000001" customHeight="1">
      <c r="A46" s="660"/>
      <c r="B46" s="661" t="s">
        <v>74</v>
      </c>
      <c r="C46" s="662">
        <v>0.20114147788700878</v>
      </c>
      <c r="D46" s="662">
        <v>45.34734618962613</v>
      </c>
      <c r="E46" s="662">
        <v>27.606667839991957</v>
      </c>
      <c r="F46" s="662">
        <v>23.131269957006008</v>
      </c>
      <c r="G46" s="662">
        <v>3.7135745354888989</v>
      </c>
      <c r="H46" s="663">
        <v>39773</v>
      </c>
      <c r="I46" s="664" t="s">
        <v>22</v>
      </c>
      <c r="J46" s="656"/>
      <c r="K46" s="656"/>
    </row>
    <row r="47" spans="1:11" s="657" customFormat="1" ht="20.100000000000001" customHeight="1">
      <c r="A47" s="660"/>
      <c r="B47" s="665" t="s">
        <v>1</v>
      </c>
      <c r="C47" s="666">
        <v>0.27347543832745491</v>
      </c>
      <c r="D47" s="666">
        <v>18.338189439247561</v>
      </c>
      <c r="E47" s="666">
        <v>24.231968511986913</v>
      </c>
      <c r="F47" s="666">
        <v>51.298369370750905</v>
      </c>
      <c r="G47" s="666">
        <v>5.8579972396871645</v>
      </c>
      <c r="H47" s="667">
        <v>39127</v>
      </c>
      <c r="I47" s="668" t="s">
        <v>0</v>
      </c>
      <c r="J47" s="656"/>
      <c r="K47" s="656"/>
    </row>
    <row r="48" spans="1:11" s="657" customFormat="1" ht="20.100000000000001" customHeight="1">
      <c r="A48" s="660"/>
      <c r="B48" s="661" t="s">
        <v>3</v>
      </c>
      <c r="C48" s="662">
        <v>0.25837662516148541</v>
      </c>
      <c r="D48" s="662">
        <v>16.571836947857399</v>
      </c>
      <c r="E48" s="662">
        <v>33.495505895934691</v>
      </c>
      <c r="F48" s="662">
        <v>44.446276902778926</v>
      </c>
      <c r="G48" s="662">
        <v>5.2280036282675022</v>
      </c>
      <c r="H48" s="663">
        <v>36380</v>
      </c>
      <c r="I48" s="664" t="s">
        <v>2</v>
      </c>
      <c r="J48" s="656"/>
      <c r="K48" s="656"/>
    </row>
    <row r="49" spans="1:19" s="657" customFormat="1" ht="20.100000000000001" customHeight="1">
      <c r="A49" s="660"/>
      <c r="B49" s="665" t="s">
        <v>5</v>
      </c>
      <c r="C49" s="666">
        <v>1.3433257918552035</v>
      </c>
      <c r="D49" s="666">
        <v>0.46662895927601811</v>
      </c>
      <c r="E49" s="666">
        <v>31.15101809954751</v>
      </c>
      <c r="F49" s="666">
        <v>49.604072398190048</v>
      </c>
      <c r="G49" s="666">
        <v>17.434954751131222</v>
      </c>
      <c r="H49" s="667">
        <v>7071</v>
      </c>
      <c r="I49" s="668" t="s">
        <v>4</v>
      </c>
      <c r="J49" s="656"/>
      <c r="K49" s="656"/>
    </row>
    <row r="50" spans="1:19" s="657" customFormat="1" ht="20.100000000000001" customHeight="1">
      <c r="A50" s="660"/>
      <c r="B50" s="661" t="s">
        <v>7</v>
      </c>
      <c r="C50" s="662">
        <v>0.17798872738059923</v>
      </c>
      <c r="D50" s="662">
        <v>0</v>
      </c>
      <c r="E50" s="662">
        <v>18.481162859685554</v>
      </c>
      <c r="F50" s="662">
        <v>73.924651438742217</v>
      </c>
      <c r="G50" s="662">
        <v>7.4161969741916343</v>
      </c>
      <c r="H50" s="663">
        <v>6743</v>
      </c>
      <c r="I50" s="664" t="s">
        <v>6</v>
      </c>
      <c r="J50" s="656"/>
      <c r="K50" s="656"/>
    </row>
    <row r="51" spans="1:19" s="657" customFormat="1" ht="20.100000000000001" customHeight="1">
      <c r="A51" s="660"/>
      <c r="B51" s="665" t="s">
        <v>9</v>
      </c>
      <c r="C51" s="666">
        <v>0.19994287346472439</v>
      </c>
      <c r="D51" s="666">
        <v>0.9385073652425836</v>
      </c>
      <c r="E51" s="666">
        <v>12.943240706736853</v>
      </c>
      <c r="F51" s="666">
        <v>75.708981107438689</v>
      </c>
      <c r="G51" s="666">
        <v>10.209327947117151</v>
      </c>
      <c r="H51" s="667">
        <v>24508</v>
      </c>
      <c r="I51" s="668" t="s">
        <v>8</v>
      </c>
      <c r="J51" s="656"/>
      <c r="K51" s="656"/>
    </row>
    <row r="52" spans="1:19" s="657" customFormat="1" ht="20.100000000000001" customHeight="1">
      <c r="A52" s="660"/>
      <c r="B52" s="661" t="s">
        <v>11</v>
      </c>
      <c r="C52" s="662">
        <v>0.29659288918548177</v>
      </c>
      <c r="D52" s="662">
        <v>9.1906721536351164</v>
      </c>
      <c r="E52" s="662">
        <v>4.81592703814926</v>
      </c>
      <c r="F52" s="662">
        <v>82.34901568234902</v>
      </c>
      <c r="G52" s="662">
        <v>3.3477922366811255</v>
      </c>
      <c r="H52" s="663">
        <v>26973</v>
      </c>
      <c r="I52" s="664" t="s">
        <v>10</v>
      </c>
      <c r="J52" s="656"/>
      <c r="K52" s="656"/>
    </row>
    <row r="53" spans="1:19" s="674" customFormat="1" ht="20.100000000000001" customHeight="1">
      <c r="A53" s="660"/>
      <c r="B53" s="669" t="s">
        <v>13</v>
      </c>
      <c r="C53" s="670">
        <v>0.28630921395106718</v>
      </c>
      <c r="D53" s="670">
        <v>18.818877579274979</v>
      </c>
      <c r="E53" s="670">
        <v>22.465581977471839</v>
      </c>
      <c r="F53" s="670">
        <v>52.443319636270999</v>
      </c>
      <c r="G53" s="670">
        <v>5.985911593031112</v>
      </c>
      <c r="H53" s="671">
        <v>180575</v>
      </c>
      <c r="I53" s="672" t="s">
        <v>12</v>
      </c>
      <c r="J53" s="673"/>
      <c r="K53" s="673"/>
    </row>
    <row r="54" spans="1:19" s="674" customFormat="1" ht="20.100000000000001" customHeight="1" thickBot="1">
      <c r="A54" s="675"/>
      <c r="B54" s="676" t="s">
        <v>15</v>
      </c>
      <c r="C54" s="677">
        <v>0.40894884887008648</v>
      </c>
      <c r="D54" s="677">
        <v>7.6053421717025875</v>
      </c>
      <c r="E54" s="677">
        <v>26.522645990848346</v>
      </c>
      <c r="F54" s="677">
        <v>38.740015647901544</v>
      </c>
      <c r="G54" s="677">
        <v>26.723047340677432</v>
      </c>
      <c r="H54" s="678">
        <v>3289901</v>
      </c>
      <c r="I54" s="679" t="s">
        <v>217</v>
      </c>
      <c r="J54" s="673"/>
      <c r="K54" s="673"/>
    </row>
    <row r="55" spans="1:19" s="657" customFormat="1" ht="57.75" customHeight="1">
      <c r="A55" s="373"/>
      <c r="B55" s="545" t="s">
        <v>275</v>
      </c>
      <c r="C55" s="545"/>
      <c r="D55" s="545"/>
      <c r="E55" s="545"/>
      <c r="F55" s="545"/>
      <c r="G55" s="545"/>
      <c r="H55" s="545"/>
      <c r="I55" s="545"/>
      <c r="J55" s="680"/>
      <c r="K55" s="680"/>
      <c r="L55" s="681"/>
      <c r="M55" s="681"/>
      <c r="N55" s="681"/>
      <c r="O55" s="681"/>
      <c r="P55" s="681"/>
      <c r="Q55" s="681"/>
      <c r="R55" s="681"/>
      <c r="S55" s="681"/>
    </row>
    <row r="56" spans="1:19" s="657" customFormat="1" ht="33" customHeight="1">
      <c r="A56" s="395"/>
      <c r="B56" s="574" t="s">
        <v>284</v>
      </c>
      <c r="C56" s="574"/>
      <c r="D56" s="574"/>
      <c r="E56" s="574"/>
      <c r="F56" s="574"/>
      <c r="G56" s="574"/>
      <c r="H56" s="574"/>
      <c r="I56" s="574"/>
      <c r="J56" s="680"/>
      <c r="K56" s="680"/>
      <c r="L56" s="681"/>
      <c r="M56" s="681"/>
      <c r="N56" s="681"/>
      <c r="O56" s="681"/>
      <c r="P56" s="681"/>
      <c r="Q56" s="681"/>
      <c r="R56" s="681"/>
      <c r="S56" s="681"/>
    </row>
    <row r="57" spans="1:19" s="657" customFormat="1" ht="55.5" customHeight="1">
      <c r="A57" s="587"/>
      <c r="B57" s="588" t="s">
        <v>207</v>
      </c>
      <c r="C57" s="590" t="s">
        <v>277</v>
      </c>
      <c r="D57" s="591"/>
      <c r="E57" s="591"/>
      <c r="F57" s="591"/>
      <c r="G57" s="592"/>
      <c r="H57" s="593" t="s">
        <v>278</v>
      </c>
      <c r="I57" s="595" t="s">
        <v>19</v>
      </c>
      <c r="J57" s="680"/>
      <c r="K57" s="680"/>
      <c r="L57" s="681"/>
      <c r="M57" s="681"/>
      <c r="N57" s="681"/>
      <c r="O57" s="681"/>
      <c r="P57" s="681"/>
      <c r="Q57" s="681"/>
      <c r="R57" s="681"/>
      <c r="S57" s="681"/>
    </row>
    <row r="58" spans="1:19" s="657" customFormat="1" ht="129.94999999999999" customHeight="1">
      <c r="A58" s="587"/>
      <c r="B58" s="589"/>
      <c r="C58" s="487" t="s">
        <v>279</v>
      </c>
      <c r="D58" s="487" t="s">
        <v>280</v>
      </c>
      <c r="E58" s="487" t="s">
        <v>281</v>
      </c>
      <c r="F58" s="487" t="s">
        <v>282</v>
      </c>
      <c r="G58" s="487" t="s">
        <v>283</v>
      </c>
      <c r="H58" s="594"/>
      <c r="I58" s="596"/>
      <c r="J58" s="680"/>
      <c r="K58" s="680"/>
      <c r="L58" s="681"/>
      <c r="M58" s="681"/>
      <c r="N58" s="681"/>
      <c r="O58" s="681"/>
      <c r="P58" s="681"/>
      <c r="Q58" s="681"/>
      <c r="R58" s="681"/>
      <c r="S58" s="681"/>
    </row>
    <row r="59" spans="1:19" s="657" customFormat="1" ht="20.100000000000001" customHeight="1">
      <c r="A59" s="660"/>
      <c r="B59" s="661" t="s">
        <v>74</v>
      </c>
      <c r="C59" s="662">
        <v>0.2</v>
      </c>
      <c r="D59" s="662">
        <v>45.35</v>
      </c>
      <c r="E59" s="662">
        <v>27.61</v>
      </c>
      <c r="F59" s="662">
        <v>23.13</v>
      </c>
      <c r="G59" s="662">
        <v>3.71</v>
      </c>
      <c r="H59" s="663">
        <v>39773</v>
      </c>
      <c r="I59" s="664" t="s">
        <v>22</v>
      </c>
      <c r="J59" s="680"/>
      <c r="K59" s="680"/>
      <c r="L59" s="681"/>
      <c r="M59" s="681"/>
      <c r="N59" s="681"/>
      <c r="O59" s="681"/>
      <c r="P59" s="681"/>
      <c r="Q59" s="681"/>
      <c r="R59" s="681"/>
      <c r="S59" s="681"/>
    </row>
    <row r="60" spans="1:19" s="657" customFormat="1" ht="20.100000000000001" customHeight="1">
      <c r="A60" s="660"/>
      <c r="B60" s="665" t="s">
        <v>1</v>
      </c>
      <c r="C60" s="666">
        <v>0.28000000000000003</v>
      </c>
      <c r="D60" s="666">
        <v>18.34</v>
      </c>
      <c r="E60" s="666">
        <v>24.23</v>
      </c>
      <c r="F60" s="666">
        <v>51.3</v>
      </c>
      <c r="G60" s="666">
        <v>5.86</v>
      </c>
      <c r="H60" s="667">
        <v>39127</v>
      </c>
      <c r="I60" s="668" t="s">
        <v>0</v>
      </c>
      <c r="J60" s="680"/>
      <c r="K60" s="680"/>
      <c r="L60" s="681"/>
      <c r="M60" s="681"/>
      <c r="N60" s="681"/>
      <c r="O60" s="681"/>
      <c r="P60" s="681"/>
      <c r="Q60" s="681"/>
      <c r="R60" s="681"/>
      <c r="S60" s="681"/>
    </row>
    <row r="61" spans="1:19" s="657" customFormat="1" ht="20.100000000000001" customHeight="1">
      <c r="A61" s="660"/>
      <c r="B61" s="661" t="s">
        <v>3</v>
      </c>
      <c r="C61" s="662">
        <v>0.24</v>
      </c>
      <c r="D61" s="662">
        <v>18.07</v>
      </c>
      <c r="E61" s="662">
        <v>33.57</v>
      </c>
      <c r="F61" s="662">
        <v>43.38</v>
      </c>
      <c r="G61" s="662">
        <v>4.74</v>
      </c>
      <c r="H61" s="663">
        <v>32948</v>
      </c>
      <c r="I61" s="664" t="s">
        <v>2</v>
      </c>
      <c r="J61" s="680"/>
      <c r="K61" s="680"/>
      <c r="L61" s="681"/>
      <c r="M61" s="681"/>
      <c r="N61" s="681"/>
      <c r="O61" s="681"/>
      <c r="P61" s="681"/>
      <c r="Q61" s="681"/>
      <c r="R61" s="681"/>
      <c r="S61" s="681"/>
    </row>
    <row r="62" spans="1:19" s="657" customFormat="1" ht="20.100000000000001" customHeight="1">
      <c r="A62" s="660"/>
      <c r="B62" s="665" t="s">
        <v>5</v>
      </c>
      <c r="C62" s="666">
        <v>0.77</v>
      </c>
      <c r="D62" s="666">
        <v>0.67</v>
      </c>
      <c r="E62" s="666">
        <v>25.47</v>
      </c>
      <c r="F62" s="666">
        <v>55.74</v>
      </c>
      <c r="G62" s="666">
        <v>17.350000000000001</v>
      </c>
      <c r="H62" s="667">
        <v>4779</v>
      </c>
      <c r="I62" s="668" t="s">
        <v>4</v>
      </c>
      <c r="J62" s="680"/>
      <c r="K62" s="680"/>
      <c r="L62" s="681"/>
      <c r="M62" s="681"/>
      <c r="N62" s="681"/>
      <c r="O62" s="681"/>
      <c r="P62" s="681"/>
      <c r="Q62" s="681"/>
      <c r="R62" s="681"/>
      <c r="S62" s="681"/>
    </row>
    <row r="63" spans="1:19" s="657" customFormat="1" ht="20.100000000000001" customHeight="1">
      <c r="A63" s="660"/>
      <c r="B63" s="661" t="s">
        <v>7</v>
      </c>
      <c r="C63" s="662">
        <v>0.19</v>
      </c>
      <c r="D63" s="662">
        <v>0</v>
      </c>
      <c r="E63" s="662">
        <v>15.18</v>
      </c>
      <c r="F63" s="662">
        <v>77.91</v>
      </c>
      <c r="G63" s="662">
        <v>6.73</v>
      </c>
      <c r="H63" s="663">
        <v>3182</v>
      </c>
      <c r="I63" s="664" t="s">
        <v>6</v>
      </c>
      <c r="J63" s="680"/>
      <c r="K63" s="680"/>
      <c r="L63" s="681"/>
      <c r="M63" s="681"/>
      <c r="N63" s="681"/>
      <c r="O63" s="681"/>
      <c r="P63" s="681"/>
      <c r="Q63" s="681"/>
      <c r="R63" s="681"/>
      <c r="S63" s="681"/>
    </row>
    <row r="64" spans="1:19" s="657" customFormat="1" ht="20.100000000000001" customHeight="1">
      <c r="A64" s="660"/>
      <c r="B64" s="665" t="s">
        <v>9</v>
      </c>
      <c r="C64" s="666">
        <v>0.2</v>
      </c>
      <c r="D64" s="666">
        <v>0.94</v>
      </c>
      <c r="E64" s="666">
        <v>12.95</v>
      </c>
      <c r="F64" s="666">
        <v>75.709999999999994</v>
      </c>
      <c r="G64" s="666">
        <v>10.210000000000001</v>
      </c>
      <c r="H64" s="667">
        <v>24508</v>
      </c>
      <c r="I64" s="668" t="s">
        <v>8</v>
      </c>
      <c r="J64" s="680"/>
      <c r="K64" s="680"/>
      <c r="L64" s="681"/>
      <c r="M64" s="681"/>
      <c r="N64" s="681"/>
      <c r="O64" s="681"/>
      <c r="P64" s="681"/>
      <c r="Q64" s="681"/>
      <c r="R64" s="681"/>
      <c r="S64" s="681"/>
    </row>
    <row r="65" spans="1:19" s="657" customFormat="1" ht="20.100000000000001" customHeight="1">
      <c r="A65" s="660"/>
      <c r="B65" s="661" t="s">
        <v>11</v>
      </c>
      <c r="C65" s="662">
        <v>0.18</v>
      </c>
      <c r="D65" s="662">
        <v>0.53</v>
      </c>
      <c r="E65" s="662">
        <v>4</v>
      </c>
      <c r="F65" s="662">
        <v>91.59</v>
      </c>
      <c r="G65" s="662">
        <v>3.71</v>
      </c>
      <c r="H65" s="663">
        <v>17070</v>
      </c>
      <c r="I65" s="664" t="s">
        <v>10</v>
      </c>
      <c r="J65" s="680"/>
      <c r="K65" s="680"/>
      <c r="L65" s="681"/>
      <c r="M65" s="681"/>
      <c r="N65" s="681"/>
      <c r="O65" s="681"/>
      <c r="P65" s="681"/>
      <c r="Q65" s="681"/>
      <c r="R65" s="681"/>
      <c r="S65" s="681"/>
    </row>
    <row r="66" spans="1:19" s="674" customFormat="1" ht="20.100000000000001" customHeight="1">
      <c r="A66" s="660"/>
      <c r="B66" s="669" t="s">
        <v>13</v>
      </c>
      <c r="C66" s="670">
        <v>0.24</v>
      </c>
      <c r="D66" s="670">
        <v>19.53</v>
      </c>
      <c r="E66" s="670">
        <v>22.98</v>
      </c>
      <c r="F66" s="670">
        <v>51.36</v>
      </c>
      <c r="G66" s="670">
        <v>5.89</v>
      </c>
      <c r="H66" s="671">
        <v>161387</v>
      </c>
      <c r="I66" s="672" t="s">
        <v>12</v>
      </c>
      <c r="J66" s="682"/>
      <c r="K66" s="682"/>
      <c r="L66" s="683"/>
      <c r="M66" s="683"/>
      <c r="N66" s="683"/>
      <c r="O66" s="683"/>
      <c r="P66" s="683"/>
      <c r="Q66" s="683"/>
      <c r="R66" s="683"/>
      <c r="S66" s="683"/>
    </row>
    <row r="67" spans="1:19" s="674" customFormat="1" ht="20.100000000000001" customHeight="1" thickBot="1">
      <c r="A67" s="675"/>
      <c r="B67" s="676" t="s">
        <v>15</v>
      </c>
      <c r="C67" s="677">
        <v>0.285317312940012</v>
      </c>
      <c r="D67" s="677">
        <v>10.439639105225076</v>
      </c>
      <c r="E67" s="677">
        <v>25.910709699036396</v>
      </c>
      <c r="F67" s="677">
        <v>47.786803518685595</v>
      </c>
      <c r="G67" s="677">
        <v>15.577530364112926</v>
      </c>
      <c r="H67" s="678">
        <v>2339845</v>
      </c>
      <c r="I67" s="679" t="s">
        <v>217</v>
      </c>
      <c r="J67" s="682"/>
      <c r="K67" s="682"/>
      <c r="L67" s="683"/>
      <c r="M67" s="683"/>
      <c r="N67" s="683"/>
      <c r="O67" s="683"/>
      <c r="P67" s="683"/>
      <c r="Q67" s="683"/>
      <c r="R67" s="683"/>
      <c r="S67" s="683"/>
    </row>
    <row r="68" spans="1:19" s="692" customFormat="1" ht="24.75" customHeight="1">
      <c r="A68" s="684"/>
      <c r="B68" s="685"/>
      <c r="C68" s="686"/>
      <c r="D68" s="686"/>
      <c r="E68" s="686"/>
      <c r="F68" s="686"/>
      <c r="G68" s="687"/>
      <c r="H68" s="688"/>
      <c r="I68" s="689"/>
      <c r="J68" s="690"/>
      <c r="K68" s="690"/>
      <c r="L68" s="691"/>
      <c r="M68" s="691"/>
      <c r="N68" s="691"/>
      <c r="O68" s="691"/>
      <c r="P68" s="691"/>
      <c r="Q68" s="691"/>
      <c r="R68" s="691"/>
      <c r="S68" s="691"/>
    </row>
    <row r="69" spans="1:19" s="695" customFormat="1" ht="54" customHeight="1">
      <c r="A69" s="373"/>
      <c r="B69" s="545" t="s">
        <v>275</v>
      </c>
      <c r="C69" s="545"/>
      <c r="D69" s="545"/>
      <c r="E69" s="545"/>
      <c r="F69" s="545"/>
      <c r="G69" s="545"/>
      <c r="H69" s="545"/>
      <c r="I69" s="545"/>
      <c r="J69" s="693"/>
      <c r="K69" s="693"/>
      <c r="L69" s="694"/>
      <c r="M69" s="694"/>
      <c r="N69" s="694"/>
      <c r="O69" s="694"/>
      <c r="P69" s="694"/>
      <c r="Q69" s="694"/>
      <c r="R69" s="694"/>
      <c r="S69" s="694"/>
    </row>
    <row r="70" spans="1:19" s="657" customFormat="1" ht="39.950000000000003" customHeight="1">
      <c r="A70" s="395"/>
      <c r="B70" s="574" t="s">
        <v>285</v>
      </c>
      <c r="C70" s="574"/>
      <c r="D70" s="574"/>
      <c r="E70" s="574"/>
      <c r="F70" s="574"/>
      <c r="G70" s="574"/>
      <c r="H70" s="574"/>
      <c r="I70" s="574"/>
      <c r="J70" s="680"/>
      <c r="K70" s="680"/>
      <c r="L70" s="681"/>
      <c r="M70" s="681"/>
      <c r="N70" s="681"/>
      <c r="O70" s="681"/>
      <c r="P70" s="681"/>
      <c r="Q70" s="681"/>
      <c r="R70" s="681"/>
      <c r="S70" s="681"/>
    </row>
    <row r="71" spans="1:19" s="657" customFormat="1" ht="50.1" customHeight="1">
      <c r="A71" s="587"/>
      <c r="B71" s="588" t="s">
        <v>207</v>
      </c>
      <c r="C71" s="590" t="s">
        <v>277</v>
      </c>
      <c r="D71" s="591"/>
      <c r="E71" s="591"/>
      <c r="F71" s="591"/>
      <c r="G71" s="592"/>
      <c r="H71" s="593" t="s">
        <v>278</v>
      </c>
      <c r="I71" s="595" t="s">
        <v>19</v>
      </c>
      <c r="J71" s="680"/>
      <c r="K71" s="680"/>
      <c r="L71" s="681"/>
      <c r="M71" s="681"/>
      <c r="N71" s="681"/>
      <c r="O71" s="681"/>
      <c r="P71" s="681"/>
      <c r="Q71" s="681"/>
      <c r="R71" s="681"/>
      <c r="S71" s="681"/>
    </row>
    <row r="72" spans="1:19" s="657" customFormat="1" ht="102" customHeight="1">
      <c r="A72" s="587"/>
      <c r="B72" s="589"/>
      <c r="C72" s="487" t="s">
        <v>279</v>
      </c>
      <c r="D72" s="487" t="s">
        <v>280</v>
      </c>
      <c r="E72" s="487" t="s">
        <v>281</v>
      </c>
      <c r="F72" s="487" t="s">
        <v>282</v>
      </c>
      <c r="G72" s="487" t="s">
        <v>283</v>
      </c>
      <c r="H72" s="594"/>
      <c r="I72" s="596"/>
      <c r="J72" s="680"/>
      <c r="K72" s="680"/>
      <c r="L72" s="681"/>
      <c r="M72" s="681"/>
      <c r="N72" s="681"/>
      <c r="O72" s="681"/>
      <c r="P72" s="681"/>
      <c r="Q72" s="681"/>
      <c r="R72" s="681"/>
      <c r="S72" s="681"/>
    </row>
    <row r="73" spans="1:19" s="657" customFormat="1" ht="20.100000000000001" customHeight="1">
      <c r="A73" s="660"/>
      <c r="B73" s="661" t="s">
        <v>74</v>
      </c>
      <c r="C73" s="696" t="s">
        <v>80</v>
      </c>
      <c r="D73" s="696" t="s">
        <v>80</v>
      </c>
      <c r="E73" s="696" t="s">
        <v>80</v>
      </c>
      <c r="F73" s="696" t="s">
        <v>80</v>
      </c>
      <c r="G73" s="696" t="s">
        <v>80</v>
      </c>
      <c r="H73" s="696" t="s">
        <v>80</v>
      </c>
      <c r="I73" s="664" t="s">
        <v>22</v>
      </c>
      <c r="J73" s="680"/>
      <c r="K73" s="680"/>
      <c r="L73" s="681"/>
      <c r="M73" s="681"/>
      <c r="N73" s="681"/>
      <c r="O73" s="681"/>
      <c r="P73" s="681"/>
      <c r="Q73" s="681"/>
      <c r="R73" s="681"/>
      <c r="S73" s="681"/>
    </row>
    <row r="74" spans="1:19" s="657" customFormat="1" ht="20.100000000000001" customHeight="1">
      <c r="A74" s="660"/>
      <c r="B74" s="665" t="s">
        <v>1</v>
      </c>
      <c r="C74" s="697" t="s">
        <v>80</v>
      </c>
      <c r="D74" s="697" t="s">
        <v>80</v>
      </c>
      <c r="E74" s="697" t="s">
        <v>80</v>
      </c>
      <c r="F74" s="697" t="s">
        <v>80</v>
      </c>
      <c r="G74" s="697" t="s">
        <v>80</v>
      </c>
      <c r="H74" s="697" t="s">
        <v>80</v>
      </c>
      <c r="I74" s="668" t="s">
        <v>0</v>
      </c>
      <c r="J74" s="680"/>
      <c r="K74" s="680"/>
      <c r="L74" s="681"/>
      <c r="M74" s="681"/>
      <c r="N74" s="681"/>
      <c r="O74" s="681"/>
      <c r="P74" s="681"/>
      <c r="Q74" s="681"/>
      <c r="R74" s="681"/>
      <c r="S74" s="681"/>
    </row>
    <row r="75" spans="1:19" s="657" customFormat="1" ht="20.100000000000001" customHeight="1">
      <c r="A75" s="660"/>
      <c r="B75" s="661" t="s">
        <v>3</v>
      </c>
      <c r="C75" s="662">
        <v>0.46620046620046618</v>
      </c>
      <c r="D75" s="662">
        <v>2.1561771561771561</v>
      </c>
      <c r="E75" s="662">
        <v>32.750582750582751</v>
      </c>
      <c r="F75" s="662">
        <v>54.72027972027972</v>
      </c>
      <c r="G75" s="662">
        <v>9.9067599067599073</v>
      </c>
      <c r="H75" s="663">
        <v>3432</v>
      </c>
      <c r="I75" s="664" t="s">
        <v>2</v>
      </c>
      <c r="J75" s="680"/>
      <c r="K75" s="680"/>
      <c r="L75" s="681"/>
      <c r="M75" s="681"/>
      <c r="N75" s="681"/>
      <c r="O75" s="681"/>
      <c r="P75" s="681"/>
      <c r="Q75" s="681"/>
      <c r="R75" s="681"/>
      <c r="S75" s="681"/>
    </row>
    <row r="76" spans="1:19" s="657" customFormat="1" ht="20.100000000000001" customHeight="1">
      <c r="A76" s="660"/>
      <c r="B76" s="665" t="s">
        <v>5</v>
      </c>
      <c r="C76" s="666">
        <v>2.5294374182293939</v>
      </c>
      <c r="D76" s="666">
        <v>4.3610989969472304E-2</v>
      </c>
      <c r="E76" s="666">
        <v>43.044047099869168</v>
      </c>
      <c r="F76" s="666">
        <v>36.764064544265153</v>
      </c>
      <c r="G76" s="666">
        <v>17.61883994766681</v>
      </c>
      <c r="H76" s="667">
        <v>2292</v>
      </c>
      <c r="I76" s="668" t="s">
        <v>4</v>
      </c>
      <c r="J76" s="680"/>
      <c r="K76" s="680"/>
      <c r="L76" s="681"/>
      <c r="M76" s="681"/>
      <c r="N76" s="681"/>
      <c r="O76" s="681"/>
      <c r="P76" s="681"/>
      <c r="Q76" s="681"/>
      <c r="R76" s="681"/>
      <c r="S76" s="681"/>
    </row>
    <row r="77" spans="1:19" s="674" customFormat="1" ht="20.100000000000001" customHeight="1">
      <c r="A77" s="660"/>
      <c r="B77" s="661" t="s">
        <v>7</v>
      </c>
      <c r="C77" s="662">
        <v>0.16849199663016007</v>
      </c>
      <c r="D77" s="662">
        <v>0</v>
      </c>
      <c r="E77" s="662">
        <v>21.454647570907049</v>
      </c>
      <c r="F77" s="662">
        <v>70.345408593091832</v>
      </c>
      <c r="G77" s="662">
        <v>8.0314518393709626</v>
      </c>
      <c r="H77" s="663">
        <v>3561</v>
      </c>
      <c r="I77" s="664" t="s">
        <v>6</v>
      </c>
      <c r="J77" s="682"/>
      <c r="K77" s="682"/>
      <c r="L77" s="683"/>
      <c r="M77" s="683"/>
      <c r="N77" s="683"/>
      <c r="O77" s="683"/>
      <c r="P77" s="683"/>
      <c r="Q77" s="683"/>
      <c r="R77" s="683"/>
      <c r="S77" s="683"/>
    </row>
    <row r="78" spans="1:19" s="657" customFormat="1" ht="20.100000000000001" customHeight="1" thickBot="1">
      <c r="A78" s="675"/>
      <c r="B78" s="665" t="s">
        <v>9</v>
      </c>
      <c r="C78" s="697" t="s">
        <v>80</v>
      </c>
      <c r="D78" s="697" t="s">
        <v>80</v>
      </c>
      <c r="E78" s="697" t="s">
        <v>80</v>
      </c>
      <c r="F78" s="697" t="s">
        <v>80</v>
      </c>
      <c r="G78" s="697" t="s">
        <v>80</v>
      </c>
      <c r="H78" s="697" t="s">
        <v>80</v>
      </c>
      <c r="I78" s="668" t="s">
        <v>8</v>
      </c>
      <c r="J78" s="680"/>
      <c r="K78" s="680"/>
      <c r="L78" s="681"/>
      <c r="M78" s="681"/>
      <c r="N78" s="681"/>
      <c r="O78" s="681"/>
      <c r="P78" s="681"/>
      <c r="Q78" s="681"/>
      <c r="R78" s="681"/>
      <c r="S78" s="681"/>
    </row>
    <row r="79" spans="1:19" s="657" customFormat="1" ht="20.100000000000001" customHeight="1">
      <c r="A79" s="698"/>
      <c r="B79" s="665" t="s">
        <v>11</v>
      </c>
      <c r="C79" s="666">
        <v>0.50489750580632131</v>
      </c>
      <c r="D79" s="666">
        <v>24.124002827426033</v>
      </c>
      <c r="E79" s="666">
        <v>6.2203372715338787</v>
      </c>
      <c r="F79" s="666">
        <v>66.424315863879627</v>
      </c>
      <c r="G79" s="666">
        <v>2.7264465313541351</v>
      </c>
      <c r="H79" s="667">
        <v>9903</v>
      </c>
      <c r="I79" s="668" t="s">
        <v>10</v>
      </c>
      <c r="J79" s="680"/>
      <c r="K79" s="680"/>
      <c r="L79" s="681"/>
      <c r="M79" s="681"/>
      <c r="N79" s="681"/>
      <c r="O79" s="681"/>
      <c r="P79" s="681"/>
      <c r="Q79" s="681"/>
      <c r="R79" s="681"/>
      <c r="S79" s="681"/>
    </row>
    <row r="80" spans="1:19" s="657" customFormat="1" ht="20.100000000000001" customHeight="1">
      <c r="A80" s="698"/>
      <c r="B80" s="669" t="s">
        <v>13</v>
      </c>
      <c r="C80" s="670">
        <v>0.67747146802855807</v>
      </c>
      <c r="D80" s="670">
        <v>12.840689978633591</v>
      </c>
      <c r="E80" s="670">
        <v>18.192714576059199</v>
      </c>
      <c r="F80" s="670">
        <v>61.51440929699308</v>
      </c>
      <c r="G80" s="670">
        <v>6.7747146802855802</v>
      </c>
      <c r="H80" s="671">
        <v>19188</v>
      </c>
      <c r="I80" s="672" t="s">
        <v>12</v>
      </c>
      <c r="J80" s="680"/>
      <c r="K80" s="680"/>
      <c r="L80" s="681"/>
      <c r="M80" s="681"/>
      <c r="N80" s="681"/>
      <c r="O80" s="681"/>
      <c r="P80" s="681"/>
      <c r="Q80" s="681"/>
      <c r="R80" s="681"/>
      <c r="S80" s="681"/>
    </row>
    <row r="81" spans="1:19" s="657" customFormat="1" ht="20.100000000000001" customHeight="1" thickBot="1">
      <c r="A81" s="698"/>
      <c r="B81" s="676" t="s">
        <v>15</v>
      </c>
      <c r="C81" s="677">
        <v>0.71343838778502533</v>
      </c>
      <c r="D81" s="677">
        <v>0.62481119355147696</v>
      </c>
      <c r="E81" s="677">
        <v>28.029771158690043</v>
      </c>
      <c r="F81" s="677">
        <v>16.458869929592957</v>
      </c>
      <c r="G81" s="677">
        <v>54.173109330380498</v>
      </c>
      <c r="H81" s="678">
        <v>950056</v>
      </c>
      <c r="I81" s="679" t="s">
        <v>217</v>
      </c>
      <c r="J81" s="680"/>
      <c r="K81" s="680"/>
      <c r="L81" s="681"/>
      <c r="M81" s="681"/>
      <c r="N81" s="681"/>
      <c r="O81" s="681"/>
      <c r="P81" s="681"/>
      <c r="Q81" s="681"/>
      <c r="R81" s="681"/>
      <c r="S81" s="681"/>
    </row>
    <row r="82" spans="1:19" s="705" customFormat="1" ht="20.100000000000001" customHeight="1">
      <c r="A82" s="699"/>
      <c r="B82" s="700"/>
      <c r="C82" s="701"/>
      <c r="D82" s="701"/>
      <c r="E82" s="701"/>
      <c r="F82" s="701"/>
      <c r="G82" s="701"/>
      <c r="H82" s="702"/>
      <c r="I82" s="702"/>
      <c r="J82" s="703"/>
      <c r="K82" s="703"/>
      <c r="L82" s="704"/>
      <c r="M82" s="704"/>
      <c r="N82" s="704"/>
      <c r="O82" s="704"/>
      <c r="P82" s="704"/>
      <c r="Q82" s="704"/>
      <c r="R82" s="704"/>
      <c r="S82" s="704"/>
    </row>
    <row r="83" spans="1:19" s="705" customFormat="1" ht="20.100000000000001" customHeight="1">
      <c r="A83" s="699"/>
      <c r="B83" s="700"/>
      <c r="C83" s="701"/>
      <c r="D83" s="701"/>
      <c r="E83" s="701"/>
      <c r="F83" s="701"/>
      <c r="G83" s="701"/>
      <c r="H83" s="702"/>
      <c r="I83" s="702"/>
      <c r="J83" s="703"/>
      <c r="K83" s="703"/>
      <c r="L83" s="704"/>
      <c r="M83" s="704"/>
      <c r="N83" s="704"/>
      <c r="O83" s="704"/>
      <c r="P83" s="704"/>
      <c r="Q83" s="704"/>
      <c r="R83" s="704"/>
      <c r="S83" s="704"/>
    </row>
    <row r="84" spans="1:19" s="705" customFormat="1" ht="20.100000000000001" customHeight="1">
      <c r="A84" s="699"/>
      <c r="B84" s="700"/>
      <c r="C84" s="701"/>
      <c r="D84" s="701"/>
      <c r="E84" s="701"/>
      <c r="F84" s="701"/>
      <c r="G84" s="701"/>
      <c r="H84" s="702"/>
      <c r="I84" s="702"/>
      <c r="J84" s="703"/>
      <c r="K84" s="703"/>
      <c r="L84" s="704"/>
      <c r="M84" s="704"/>
      <c r="N84" s="704"/>
      <c r="O84" s="704"/>
      <c r="P84" s="704"/>
      <c r="Q84" s="704"/>
      <c r="R84" s="704"/>
      <c r="S84" s="704"/>
    </row>
    <row r="85" spans="1:19" s="705" customFormat="1" ht="20.100000000000001" customHeight="1">
      <c r="A85" s="699"/>
      <c r="B85" s="700"/>
      <c r="C85" s="701"/>
      <c r="D85" s="701"/>
      <c r="E85" s="701"/>
      <c r="F85" s="701"/>
      <c r="G85" s="701"/>
      <c r="H85" s="702"/>
      <c r="I85" s="702"/>
      <c r="J85" s="703"/>
      <c r="K85" s="703"/>
      <c r="L85" s="704"/>
      <c r="M85" s="704"/>
      <c r="N85" s="704"/>
      <c r="O85" s="704"/>
      <c r="P85" s="704"/>
      <c r="Q85" s="704"/>
      <c r="R85" s="704"/>
      <c r="S85" s="704"/>
    </row>
    <row r="86" spans="1:19" s="705" customFormat="1" ht="20.100000000000001" customHeight="1">
      <c r="A86" s="699"/>
      <c r="B86" s="700"/>
      <c r="C86" s="701"/>
      <c r="D86" s="701"/>
      <c r="E86" s="701"/>
      <c r="F86" s="701"/>
      <c r="G86" s="701"/>
      <c r="H86" s="702"/>
      <c r="I86" s="702"/>
      <c r="J86" s="703"/>
      <c r="K86" s="703"/>
      <c r="L86" s="704"/>
      <c r="M86" s="704"/>
      <c r="N86" s="704"/>
      <c r="O86" s="704"/>
      <c r="P86" s="704"/>
      <c r="Q86" s="704"/>
      <c r="R86" s="704"/>
      <c r="S86" s="704"/>
    </row>
    <row r="87" spans="1:19" s="705" customFormat="1" ht="20.100000000000001" customHeight="1">
      <c r="A87" s="699"/>
      <c r="B87" s="700"/>
      <c r="C87" s="701"/>
      <c r="D87" s="701"/>
      <c r="E87" s="701"/>
      <c r="F87" s="701"/>
      <c r="G87" s="701"/>
      <c r="H87" s="702"/>
      <c r="I87" s="702"/>
      <c r="J87" s="703"/>
      <c r="K87" s="703"/>
      <c r="L87" s="704"/>
      <c r="M87" s="704"/>
      <c r="N87" s="704"/>
      <c r="O87" s="704"/>
      <c r="P87" s="704"/>
      <c r="Q87" s="704"/>
      <c r="R87" s="704"/>
      <c r="S87" s="704"/>
    </row>
    <row r="88" spans="1:19" s="705" customFormat="1" ht="20.100000000000001" customHeight="1">
      <c r="A88" s="699"/>
      <c r="B88" s="700"/>
      <c r="C88" s="701"/>
      <c r="D88" s="701"/>
      <c r="E88" s="701"/>
      <c r="F88" s="701"/>
      <c r="G88" s="701"/>
      <c r="H88" s="702"/>
      <c r="I88" s="702"/>
      <c r="J88" s="703"/>
      <c r="K88" s="703"/>
      <c r="L88" s="704"/>
      <c r="M88" s="704"/>
      <c r="N88" s="704"/>
      <c r="O88" s="704"/>
      <c r="P88" s="704"/>
      <c r="Q88" s="704"/>
      <c r="R88" s="704"/>
      <c r="S88" s="704"/>
    </row>
    <row r="89" spans="1:19" s="705" customFormat="1" ht="20.100000000000001" customHeight="1">
      <c r="A89" s="699"/>
      <c r="B89" s="700"/>
      <c r="C89" s="701"/>
      <c r="D89" s="701"/>
      <c r="E89" s="701"/>
      <c r="F89" s="701"/>
      <c r="G89" s="701"/>
      <c r="H89" s="702"/>
      <c r="I89" s="702"/>
      <c r="J89" s="703"/>
      <c r="K89" s="703"/>
      <c r="L89" s="704"/>
      <c r="M89" s="704"/>
      <c r="N89" s="704"/>
      <c r="O89" s="704"/>
      <c r="P89" s="704"/>
      <c r="Q89" s="704"/>
      <c r="R89" s="704"/>
      <c r="S89" s="704"/>
    </row>
    <row r="90" spans="1:19" s="705" customFormat="1" ht="20.100000000000001" customHeight="1">
      <c r="A90" s="699"/>
      <c r="B90" s="700"/>
      <c r="C90" s="701"/>
      <c r="D90" s="701"/>
      <c r="E90" s="701"/>
      <c r="F90" s="701"/>
      <c r="G90" s="701"/>
      <c r="H90" s="702"/>
      <c r="I90" s="702"/>
      <c r="J90" s="703"/>
      <c r="K90" s="703"/>
      <c r="L90" s="704"/>
      <c r="M90" s="704"/>
      <c r="N90" s="704"/>
      <c r="O90" s="704"/>
      <c r="P90" s="704"/>
      <c r="Q90" s="704"/>
      <c r="R90" s="704"/>
      <c r="S90" s="704"/>
    </row>
    <row r="91" spans="1:19" s="705" customFormat="1" ht="20.100000000000001" customHeight="1">
      <c r="A91" s="699"/>
      <c r="B91" s="700"/>
      <c r="C91" s="701"/>
      <c r="D91" s="701"/>
      <c r="E91" s="701"/>
      <c r="F91" s="701"/>
      <c r="G91" s="701"/>
      <c r="H91" s="702"/>
      <c r="I91" s="702"/>
      <c r="J91" s="703"/>
      <c r="K91" s="703"/>
      <c r="L91" s="704"/>
      <c r="M91" s="704"/>
      <c r="N91" s="704"/>
      <c r="O91" s="704"/>
      <c r="P91" s="704"/>
      <c r="Q91" s="704"/>
      <c r="R91" s="704"/>
      <c r="S91" s="704"/>
    </row>
    <row r="92" spans="1:19" s="705" customFormat="1" ht="20.100000000000001" customHeight="1">
      <c r="A92" s="699"/>
      <c r="B92" s="700"/>
      <c r="C92" s="701"/>
      <c r="D92" s="701"/>
      <c r="E92" s="701"/>
      <c r="F92" s="701"/>
      <c r="G92" s="701"/>
      <c r="H92" s="702"/>
      <c r="I92" s="702"/>
      <c r="J92" s="703"/>
      <c r="K92" s="703"/>
      <c r="L92" s="704"/>
      <c r="M92" s="704"/>
      <c r="N92" s="704"/>
      <c r="O92" s="704"/>
      <c r="P92" s="704"/>
      <c r="Q92" s="704"/>
      <c r="R92" s="704"/>
      <c r="S92" s="704"/>
    </row>
    <row r="93" spans="1:19" s="705" customFormat="1" ht="20.100000000000001" customHeight="1">
      <c r="A93" s="699"/>
      <c r="B93" s="700"/>
      <c r="C93" s="701"/>
      <c r="D93" s="701"/>
      <c r="E93" s="701"/>
      <c r="F93" s="701"/>
      <c r="G93" s="701"/>
      <c r="H93" s="702"/>
      <c r="I93" s="702"/>
      <c r="J93" s="703"/>
      <c r="K93" s="703"/>
      <c r="L93" s="704"/>
      <c r="M93" s="704"/>
      <c r="N93" s="704"/>
      <c r="O93" s="704"/>
      <c r="P93" s="704"/>
      <c r="Q93" s="704"/>
      <c r="R93" s="704"/>
      <c r="S93" s="704"/>
    </row>
    <row r="94" spans="1:19" s="705" customFormat="1" ht="20.100000000000001" customHeight="1">
      <c r="A94" s="699"/>
      <c r="B94" s="700"/>
      <c r="C94" s="701"/>
      <c r="D94" s="701"/>
      <c r="E94" s="701"/>
      <c r="F94" s="701"/>
      <c r="G94" s="701"/>
      <c r="H94" s="702"/>
      <c r="I94" s="702"/>
      <c r="J94" s="703"/>
      <c r="K94" s="703"/>
      <c r="L94" s="704"/>
      <c r="M94" s="704"/>
      <c r="N94" s="704"/>
      <c r="O94" s="704"/>
      <c r="P94" s="704"/>
      <c r="Q94" s="704"/>
      <c r="R94" s="704"/>
      <c r="S94" s="704"/>
    </row>
    <row r="95" spans="1:19" s="705" customFormat="1" ht="20.100000000000001" customHeight="1">
      <c r="A95" s="699"/>
      <c r="B95" s="700"/>
      <c r="C95" s="701"/>
      <c r="D95" s="701"/>
      <c r="E95" s="701"/>
      <c r="F95" s="701"/>
      <c r="G95" s="701"/>
      <c r="H95" s="702"/>
      <c r="I95" s="702"/>
      <c r="J95" s="703"/>
      <c r="K95" s="703"/>
      <c r="L95" s="704"/>
      <c r="M95" s="704"/>
      <c r="N95" s="704"/>
      <c r="O95" s="704"/>
      <c r="P95" s="704"/>
      <c r="Q95" s="704"/>
      <c r="R95" s="704"/>
      <c r="S95" s="704"/>
    </row>
    <row r="96" spans="1:19" s="705" customFormat="1" ht="20.100000000000001" customHeight="1">
      <c r="A96" s="699"/>
      <c r="B96" s="700"/>
      <c r="C96" s="701"/>
      <c r="D96" s="701"/>
      <c r="E96" s="701"/>
      <c r="F96" s="701"/>
      <c r="G96" s="701"/>
      <c r="H96" s="702"/>
      <c r="I96" s="702"/>
      <c r="J96" s="703"/>
      <c r="K96" s="703"/>
      <c r="L96" s="704"/>
      <c r="M96" s="704"/>
      <c r="N96" s="704"/>
      <c r="O96" s="704"/>
      <c r="P96" s="704"/>
      <c r="Q96" s="704"/>
      <c r="R96" s="704"/>
      <c r="S96" s="704"/>
    </row>
    <row r="97" spans="1:19" s="705" customFormat="1" ht="20.100000000000001" customHeight="1">
      <c r="A97" s="699"/>
      <c r="B97" s="700"/>
      <c r="C97" s="701"/>
      <c r="D97" s="701"/>
      <c r="E97" s="701"/>
      <c r="F97" s="701"/>
      <c r="G97" s="701"/>
      <c r="H97" s="702"/>
      <c r="I97" s="702"/>
      <c r="J97" s="703"/>
      <c r="K97" s="703"/>
      <c r="L97" s="704"/>
      <c r="M97" s="704"/>
      <c r="N97" s="704"/>
      <c r="O97" s="704"/>
      <c r="P97" s="704"/>
      <c r="Q97" s="704"/>
      <c r="R97" s="704"/>
      <c r="S97" s="704"/>
    </row>
    <row r="98" spans="1:19" s="705" customFormat="1" ht="20.100000000000001" customHeight="1">
      <c r="A98" s="699"/>
      <c r="B98" s="700"/>
      <c r="C98" s="701"/>
      <c r="D98" s="701"/>
      <c r="E98" s="701"/>
      <c r="F98" s="701"/>
      <c r="G98" s="701"/>
      <c r="H98" s="702"/>
      <c r="I98" s="702"/>
      <c r="J98" s="703"/>
      <c r="K98" s="703"/>
      <c r="L98" s="704"/>
      <c r="M98" s="704"/>
      <c r="N98" s="704"/>
      <c r="O98" s="704"/>
      <c r="P98" s="704"/>
      <c r="Q98" s="704"/>
      <c r="R98" s="704"/>
      <c r="S98" s="704"/>
    </row>
    <row r="99" spans="1:19" s="705" customFormat="1" ht="20.100000000000001" customHeight="1">
      <c r="A99" s="699"/>
      <c r="B99" s="700"/>
      <c r="C99" s="701"/>
      <c r="D99" s="701"/>
      <c r="E99" s="701"/>
      <c r="F99" s="701"/>
      <c r="G99" s="701"/>
      <c r="H99" s="702"/>
      <c r="I99" s="702"/>
      <c r="J99" s="703"/>
      <c r="K99" s="703"/>
      <c r="L99" s="704"/>
      <c r="M99" s="704"/>
      <c r="N99" s="704"/>
      <c r="O99" s="704"/>
      <c r="P99" s="704"/>
      <c r="Q99" s="704"/>
      <c r="R99" s="704"/>
      <c r="S99" s="704"/>
    </row>
    <row r="100" spans="1:19" s="705" customFormat="1" ht="20.100000000000001" customHeight="1">
      <c r="A100" s="699"/>
      <c r="B100" s="700"/>
      <c r="C100" s="701"/>
      <c r="D100" s="701"/>
      <c r="E100" s="701"/>
      <c r="F100" s="701"/>
      <c r="G100" s="701"/>
      <c r="H100" s="702"/>
      <c r="I100" s="702"/>
      <c r="J100" s="703"/>
      <c r="K100" s="703"/>
      <c r="L100" s="704"/>
      <c r="M100" s="704"/>
      <c r="N100" s="704"/>
      <c r="O100" s="704"/>
      <c r="P100" s="704"/>
      <c r="Q100" s="704"/>
      <c r="R100" s="704"/>
      <c r="S100" s="704"/>
    </row>
    <row r="101" spans="1:19" s="705" customFormat="1" ht="20.100000000000001" customHeight="1">
      <c r="A101" s="699"/>
      <c r="B101" s="700"/>
      <c r="C101" s="701"/>
      <c r="D101" s="701"/>
      <c r="E101" s="701"/>
      <c r="F101" s="701"/>
      <c r="G101" s="701"/>
      <c r="H101" s="702"/>
      <c r="I101" s="702"/>
      <c r="J101" s="703"/>
      <c r="K101" s="703"/>
      <c r="L101" s="704"/>
      <c r="M101" s="704"/>
      <c r="N101" s="704"/>
      <c r="O101" s="704"/>
      <c r="P101" s="704"/>
      <c r="Q101" s="704"/>
      <c r="R101" s="704"/>
      <c r="S101" s="704"/>
    </row>
    <row r="102" spans="1:19" s="705" customFormat="1" ht="20.100000000000001" customHeight="1">
      <c r="A102" s="699"/>
      <c r="B102" s="700"/>
      <c r="C102" s="701"/>
      <c r="D102" s="701"/>
      <c r="E102" s="701"/>
      <c r="F102" s="701"/>
      <c r="G102" s="701"/>
      <c r="H102" s="702"/>
      <c r="I102" s="702"/>
      <c r="J102" s="703"/>
      <c r="K102" s="703"/>
      <c r="L102" s="704"/>
      <c r="M102" s="704"/>
      <c r="N102" s="704"/>
      <c r="O102" s="704"/>
      <c r="P102" s="704"/>
      <c r="Q102" s="704"/>
      <c r="R102" s="704"/>
      <c r="S102" s="704"/>
    </row>
    <row r="103" spans="1:19" s="705" customFormat="1" ht="20.100000000000001" customHeight="1">
      <c r="A103" s="699"/>
      <c r="B103" s="700"/>
      <c r="C103" s="701"/>
      <c r="D103" s="701"/>
      <c r="E103" s="701"/>
      <c r="F103" s="701"/>
      <c r="G103" s="701"/>
      <c r="H103" s="702"/>
      <c r="I103" s="702"/>
      <c r="J103" s="703"/>
      <c r="K103" s="703"/>
      <c r="L103" s="704"/>
      <c r="M103" s="704"/>
      <c r="N103" s="704"/>
      <c r="O103" s="704"/>
      <c r="P103" s="704"/>
      <c r="Q103" s="704"/>
      <c r="R103" s="704"/>
      <c r="S103" s="704"/>
    </row>
    <row r="104" spans="1:19" s="705" customFormat="1" ht="20.100000000000001" customHeight="1">
      <c r="A104" s="699"/>
      <c r="B104" s="700"/>
      <c r="C104" s="701"/>
      <c r="D104" s="701"/>
      <c r="E104" s="701"/>
      <c r="F104" s="701"/>
      <c r="G104" s="701"/>
      <c r="H104" s="702"/>
      <c r="I104" s="702"/>
      <c r="J104" s="703"/>
      <c r="K104" s="703"/>
      <c r="L104" s="704"/>
      <c r="M104" s="704"/>
      <c r="N104" s="704"/>
      <c r="O104" s="704"/>
      <c r="P104" s="704"/>
      <c r="Q104" s="704"/>
      <c r="R104" s="704"/>
      <c r="S104" s="704"/>
    </row>
    <row r="105" spans="1:19" s="657" customFormat="1" ht="69.95" customHeight="1">
      <c r="A105" s="511"/>
      <c r="B105" s="545" t="s">
        <v>286</v>
      </c>
      <c r="C105" s="545"/>
      <c r="D105" s="545"/>
      <c r="E105" s="545"/>
      <c r="F105" s="545"/>
      <c r="G105" s="545"/>
      <c r="H105" s="545"/>
      <c r="I105" s="545"/>
      <c r="J105" s="656"/>
      <c r="K105" s="656"/>
    </row>
    <row r="106" spans="1:19" s="657" customFormat="1" ht="30" customHeight="1">
      <c r="A106" s="706"/>
      <c r="B106" s="574" t="s">
        <v>287</v>
      </c>
      <c r="C106" s="574"/>
      <c r="D106" s="574"/>
      <c r="E106" s="574"/>
      <c r="F106" s="574"/>
      <c r="G106" s="574"/>
      <c r="H106" s="574"/>
      <c r="I106" s="574"/>
      <c r="J106" s="656"/>
      <c r="K106" s="656"/>
    </row>
    <row r="107" spans="1:19" s="657" customFormat="1" ht="60" customHeight="1">
      <c r="A107" s="706"/>
      <c r="B107" s="575" t="s">
        <v>207</v>
      </c>
      <c r="C107" s="597" t="s">
        <v>288</v>
      </c>
      <c r="D107" s="598"/>
      <c r="E107" s="598"/>
      <c r="F107" s="598"/>
      <c r="G107" s="599"/>
      <c r="H107" s="600" t="s">
        <v>278</v>
      </c>
      <c r="I107" s="582" t="s">
        <v>19</v>
      </c>
      <c r="J107" s="656"/>
      <c r="K107" s="656"/>
    </row>
    <row r="108" spans="1:19" s="657" customFormat="1" ht="81" customHeight="1">
      <c r="A108" s="706"/>
      <c r="B108" s="576"/>
      <c r="C108" s="314" t="s">
        <v>289</v>
      </c>
      <c r="D108" s="314" t="s">
        <v>290</v>
      </c>
      <c r="E108" s="314" t="s">
        <v>291</v>
      </c>
      <c r="F108" s="314" t="s">
        <v>292</v>
      </c>
      <c r="G108" s="314" t="s">
        <v>293</v>
      </c>
      <c r="H108" s="601"/>
      <c r="I108" s="583"/>
      <c r="J108" s="656"/>
      <c r="K108" s="656"/>
    </row>
    <row r="109" spans="1:19" s="657" customFormat="1" ht="20.100000000000001" customHeight="1">
      <c r="A109" s="706"/>
      <c r="B109" s="661" t="s">
        <v>74</v>
      </c>
      <c r="C109" s="662">
        <v>16.837731782468058</v>
      </c>
      <c r="D109" s="662">
        <v>36.749329121113469</v>
      </c>
      <c r="E109" s="662">
        <v>32.309200930078774</v>
      </c>
      <c r="F109" s="662">
        <v>11.785681258405756</v>
      </c>
      <c r="G109" s="662">
        <v>2.3180569079360311</v>
      </c>
      <c r="H109" s="663">
        <v>39773</v>
      </c>
      <c r="I109" s="664" t="s">
        <v>22</v>
      </c>
      <c r="J109" s="656"/>
      <c r="K109" s="656"/>
    </row>
    <row r="110" spans="1:19" s="657" customFormat="1" ht="20.100000000000001" customHeight="1">
      <c r="A110" s="706"/>
      <c r="B110" s="665" t="s">
        <v>1</v>
      </c>
      <c r="C110" s="666">
        <v>9.6251103435050496</v>
      </c>
      <c r="D110" s="666">
        <v>27.326527499511389</v>
      </c>
      <c r="E110" s="666">
        <v>43.078500844148344</v>
      </c>
      <c r="F110" s="666">
        <v>16.928798673577301</v>
      </c>
      <c r="G110" s="666">
        <v>3.0410626392554909</v>
      </c>
      <c r="H110" s="667">
        <v>39127</v>
      </c>
      <c r="I110" s="668" t="s">
        <v>0</v>
      </c>
      <c r="J110" s="656"/>
      <c r="K110" s="656"/>
    </row>
    <row r="111" spans="1:19" s="657" customFormat="1" ht="20.100000000000001" customHeight="1">
      <c r="A111" s="706"/>
      <c r="B111" s="661" t="s">
        <v>3</v>
      </c>
      <c r="C111" s="662">
        <v>9.9106799271488679</v>
      </c>
      <c r="D111" s="662">
        <v>25.358704772088693</v>
      </c>
      <c r="E111" s="662">
        <v>38.312770991142003</v>
      </c>
      <c r="F111" s="662">
        <v>21.271739292479804</v>
      </c>
      <c r="G111" s="662">
        <v>5.1461050171355227</v>
      </c>
      <c r="H111" s="663">
        <v>36380</v>
      </c>
      <c r="I111" s="664" t="s">
        <v>2</v>
      </c>
      <c r="J111" s="656"/>
      <c r="K111" s="656"/>
    </row>
    <row r="112" spans="1:19" s="657" customFormat="1" ht="20.100000000000001" customHeight="1">
      <c r="A112" s="706"/>
      <c r="B112" s="665" t="s">
        <v>5</v>
      </c>
      <c r="C112" s="666">
        <v>6.2518127646161288</v>
      </c>
      <c r="D112" s="666">
        <v>23.945000188585961</v>
      </c>
      <c r="E112" s="666">
        <v>45.86387324553079</v>
      </c>
      <c r="F112" s="666">
        <v>18.985731987963185</v>
      </c>
      <c r="G112" s="666">
        <v>4.953581813302133</v>
      </c>
      <c r="H112" s="667">
        <v>7071</v>
      </c>
      <c r="I112" s="668" t="s">
        <v>4</v>
      </c>
      <c r="J112" s="656"/>
      <c r="K112" s="656"/>
    </row>
    <row r="113" spans="1:19" s="674" customFormat="1" ht="20.100000000000001" customHeight="1">
      <c r="A113" s="660"/>
      <c r="B113" s="661" t="s">
        <v>7</v>
      </c>
      <c r="C113" s="662">
        <v>6.0397533498038793</v>
      </c>
      <c r="D113" s="662">
        <v>25.787204225605471</v>
      </c>
      <c r="E113" s="662">
        <v>46.15675578785519</v>
      </c>
      <c r="F113" s="662">
        <v>19.174004846026286</v>
      </c>
      <c r="G113" s="662">
        <v>2.8422817907076765</v>
      </c>
      <c r="H113" s="663">
        <v>6743</v>
      </c>
      <c r="I113" s="664" t="s">
        <v>6</v>
      </c>
      <c r="J113" s="673"/>
      <c r="K113" s="673"/>
    </row>
    <row r="114" spans="1:19" s="657" customFormat="1" ht="20.100000000000001" customHeight="1" thickBot="1">
      <c r="A114" s="675"/>
      <c r="B114" s="665" t="s">
        <v>9</v>
      </c>
      <c r="C114" s="666">
        <v>3.3313606130167801</v>
      </c>
      <c r="D114" s="666">
        <v>16.263238660330341</v>
      </c>
      <c r="E114" s="666">
        <v>49.666304017440787</v>
      </c>
      <c r="F114" s="666">
        <v>27.896013743221932</v>
      </c>
      <c r="G114" s="666">
        <v>2.8430829659938435</v>
      </c>
      <c r="H114" s="667">
        <v>24508</v>
      </c>
      <c r="I114" s="668" t="s">
        <v>8</v>
      </c>
      <c r="J114" s="656"/>
      <c r="K114" s="656"/>
    </row>
    <row r="115" spans="1:19" s="708" customFormat="1" ht="20.100000000000001" customHeight="1">
      <c r="A115" s="684"/>
      <c r="B115" s="661" t="s">
        <v>11</v>
      </c>
      <c r="C115" s="662">
        <v>6.2648526976203502</v>
      </c>
      <c r="D115" s="662">
        <v>20.52114194773889</v>
      </c>
      <c r="E115" s="662">
        <v>49.29360203866807</v>
      </c>
      <c r="F115" s="662">
        <v>21.227954844418292</v>
      </c>
      <c r="G115" s="662">
        <v>2.6924484715594286</v>
      </c>
      <c r="H115" s="663">
        <v>26973</v>
      </c>
      <c r="I115" s="664" t="s">
        <v>10</v>
      </c>
      <c r="J115" s="707"/>
      <c r="K115" s="707"/>
    </row>
    <row r="116" spans="1:19" s="708" customFormat="1" ht="20.100000000000001" customHeight="1">
      <c r="A116" s="684"/>
      <c r="B116" s="669" t="s">
        <v>13</v>
      </c>
      <c r="C116" s="670">
        <v>9.6491696910267599</v>
      </c>
      <c r="D116" s="670">
        <v>26.297550699080531</v>
      </c>
      <c r="E116" s="670">
        <v>41.792836873451911</v>
      </c>
      <c r="F116" s="670">
        <v>18.966005472812171</v>
      </c>
      <c r="G116" s="670">
        <v>3.2944372636269157</v>
      </c>
      <c r="H116" s="671">
        <v>180575</v>
      </c>
      <c r="I116" s="672" t="s">
        <v>12</v>
      </c>
      <c r="J116" s="707"/>
      <c r="K116" s="707"/>
    </row>
    <row r="117" spans="1:19" s="657" customFormat="1" ht="20.100000000000001" customHeight="1" thickBot="1">
      <c r="B117" s="676" t="s">
        <v>15</v>
      </c>
      <c r="C117" s="677">
        <v>8.1706794192031076</v>
      </c>
      <c r="D117" s="677">
        <v>22.685359701108428</v>
      </c>
      <c r="E117" s="677">
        <v>41.51341165378755</v>
      </c>
      <c r="F117" s="677">
        <v>23.035306838404491</v>
      </c>
      <c r="G117" s="677">
        <v>4.59524238744845</v>
      </c>
      <c r="H117" s="678">
        <v>3289901</v>
      </c>
      <c r="I117" s="679" t="s">
        <v>217</v>
      </c>
      <c r="J117" s="680"/>
      <c r="K117" s="680"/>
      <c r="L117" s="681"/>
      <c r="M117" s="681"/>
      <c r="N117" s="681"/>
      <c r="O117" s="681"/>
      <c r="P117" s="681"/>
      <c r="Q117" s="681"/>
      <c r="R117" s="681"/>
      <c r="S117" s="681"/>
    </row>
    <row r="118" spans="1:19" s="705" customFormat="1" ht="20.100000000000001" customHeight="1">
      <c r="B118" s="700"/>
      <c r="C118" s="709"/>
      <c r="D118" s="709"/>
      <c r="E118" s="709"/>
      <c r="F118" s="709"/>
      <c r="G118" s="709"/>
      <c r="H118" s="702"/>
      <c r="I118" s="702"/>
      <c r="J118" s="703"/>
      <c r="K118" s="703"/>
      <c r="L118" s="704"/>
      <c r="M118" s="704"/>
      <c r="N118" s="704"/>
      <c r="O118" s="704"/>
      <c r="P118" s="704"/>
      <c r="Q118" s="704"/>
      <c r="R118" s="704"/>
      <c r="S118" s="704"/>
    </row>
    <row r="119" spans="1:19" s="657" customFormat="1" ht="63.75" customHeight="1">
      <c r="A119" s="511"/>
      <c r="B119" s="545" t="s">
        <v>286</v>
      </c>
      <c r="C119" s="545"/>
      <c r="D119" s="545"/>
      <c r="E119" s="545"/>
      <c r="F119" s="545"/>
      <c r="G119" s="545"/>
      <c r="H119" s="545"/>
      <c r="I119" s="545"/>
      <c r="J119" s="680"/>
      <c r="K119" s="680"/>
      <c r="L119" s="681"/>
      <c r="M119" s="681"/>
      <c r="N119" s="681"/>
      <c r="O119" s="681"/>
      <c r="P119" s="681"/>
      <c r="Q119" s="681"/>
      <c r="R119" s="681"/>
      <c r="S119" s="681"/>
    </row>
    <row r="120" spans="1:19" s="657" customFormat="1" ht="30" customHeight="1">
      <c r="A120" s="660"/>
      <c r="B120" s="574" t="s">
        <v>294</v>
      </c>
      <c r="C120" s="574"/>
      <c r="D120" s="574"/>
      <c r="E120" s="574"/>
      <c r="F120" s="574"/>
      <c r="G120" s="574"/>
      <c r="H120" s="574"/>
      <c r="I120" s="574"/>
      <c r="J120" s="680"/>
      <c r="K120" s="680"/>
      <c r="L120" s="681"/>
      <c r="M120" s="681"/>
      <c r="N120" s="681"/>
      <c r="O120" s="681"/>
      <c r="P120" s="681"/>
      <c r="Q120" s="681"/>
      <c r="R120" s="681"/>
      <c r="S120" s="681"/>
    </row>
    <row r="121" spans="1:19" s="657" customFormat="1" ht="66" customHeight="1">
      <c r="A121" s="660"/>
      <c r="B121" s="575" t="s">
        <v>207</v>
      </c>
      <c r="C121" s="597" t="s">
        <v>288</v>
      </c>
      <c r="D121" s="598"/>
      <c r="E121" s="598"/>
      <c r="F121" s="598"/>
      <c r="G121" s="599"/>
      <c r="H121" s="600" t="s">
        <v>278</v>
      </c>
      <c r="I121" s="582" t="s">
        <v>19</v>
      </c>
      <c r="J121" s="680"/>
      <c r="K121" s="680"/>
      <c r="L121" s="681"/>
      <c r="M121" s="681"/>
      <c r="N121" s="681"/>
      <c r="O121" s="681"/>
      <c r="P121" s="681"/>
      <c r="Q121" s="681"/>
      <c r="R121" s="681"/>
      <c r="S121" s="681"/>
    </row>
    <row r="122" spans="1:19" s="657" customFormat="1" ht="93" customHeight="1">
      <c r="A122" s="660"/>
      <c r="B122" s="576"/>
      <c r="C122" s="314" t="s">
        <v>289</v>
      </c>
      <c r="D122" s="314" t="s">
        <v>290</v>
      </c>
      <c r="E122" s="314" t="s">
        <v>291</v>
      </c>
      <c r="F122" s="314" t="s">
        <v>292</v>
      </c>
      <c r="G122" s="314" t="s">
        <v>293</v>
      </c>
      <c r="H122" s="601"/>
      <c r="I122" s="583"/>
      <c r="J122" s="680"/>
      <c r="K122" s="680"/>
      <c r="L122" s="681"/>
      <c r="M122" s="681"/>
      <c r="N122" s="681"/>
      <c r="O122" s="681"/>
      <c r="P122" s="681"/>
      <c r="Q122" s="681"/>
      <c r="R122" s="681"/>
      <c r="S122" s="681"/>
    </row>
    <row r="123" spans="1:19" s="657" customFormat="1" ht="20.100000000000001" customHeight="1">
      <c r="A123" s="660"/>
      <c r="B123" s="661" t="s">
        <v>74</v>
      </c>
      <c r="C123" s="662">
        <v>16.837731782468058</v>
      </c>
      <c r="D123" s="662">
        <v>36.749329121113469</v>
      </c>
      <c r="E123" s="662">
        <v>32.309200930078774</v>
      </c>
      <c r="F123" s="662">
        <v>11.785681258405756</v>
      </c>
      <c r="G123" s="662">
        <v>2.3180569079360311</v>
      </c>
      <c r="H123" s="663">
        <v>39773</v>
      </c>
      <c r="I123" s="664" t="s">
        <v>22</v>
      </c>
      <c r="J123" s="680"/>
      <c r="K123" s="680"/>
      <c r="L123" s="681"/>
      <c r="M123" s="681"/>
      <c r="N123" s="681"/>
      <c r="O123" s="681"/>
      <c r="P123" s="681"/>
      <c r="Q123" s="681"/>
      <c r="R123" s="681"/>
      <c r="S123" s="681"/>
    </row>
    <row r="124" spans="1:19" s="657" customFormat="1" ht="20.100000000000001" customHeight="1">
      <c r="A124" s="660"/>
      <c r="B124" s="665" t="s">
        <v>1</v>
      </c>
      <c r="C124" s="666">
        <v>9.6251103435050496</v>
      </c>
      <c r="D124" s="666">
        <v>27.326527499511389</v>
      </c>
      <c r="E124" s="666">
        <v>43.078500844148344</v>
      </c>
      <c r="F124" s="666">
        <v>16.928798673577301</v>
      </c>
      <c r="G124" s="666">
        <v>3.0410626392554909</v>
      </c>
      <c r="H124" s="667">
        <v>39127</v>
      </c>
      <c r="I124" s="668" t="s">
        <v>0</v>
      </c>
      <c r="J124" s="680"/>
      <c r="K124" s="680"/>
      <c r="L124" s="681"/>
      <c r="M124" s="681"/>
      <c r="N124" s="681"/>
      <c r="O124" s="681"/>
      <c r="P124" s="681"/>
      <c r="Q124" s="681"/>
      <c r="R124" s="681"/>
      <c r="S124" s="681"/>
    </row>
    <row r="125" spans="1:19" s="657" customFormat="1" ht="20.100000000000001" customHeight="1">
      <c r="A125" s="660"/>
      <c r="B125" s="661" t="s">
        <v>3</v>
      </c>
      <c r="C125" s="662">
        <v>10.079403096804025</v>
      </c>
      <c r="D125" s="662">
        <v>25.107298528866473</v>
      </c>
      <c r="E125" s="662">
        <v>37.83364586813363</v>
      </c>
      <c r="F125" s="662">
        <v>21.574362993113969</v>
      </c>
      <c r="G125" s="662">
        <v>5.405289513076931</v>
      </c>
      <c r="H125" s="663">
        <v>32948</v>
      </c>
      <c r="I125" s="664" t="s">
        <v>2</v>
      </c>
      <c r="J125" s="680"/>
      <c r="K125" s="680"/>
      <c r="L125" s="681"/>
      <c r="M125" s="681"/>
      <c r="N125" s="681"/>
      <c r="O125" s="681"/>
      <c r="P125" s="681"/>
      <c r="Q125" s="681"/>
      <c r="R125" s="681"/>
      <c r="S125" s="681"/>
    </row>
    <row r="126" spans="1:19" s="657" customFormat="1" ht="20.100000000000001" customHeight="1">
      <c r="A126" s="660"/>
      <c r="B126" s="665" t="s">
        <v>5</v>
      </c>
      <c r="C126" s="666">
        <v>6.1163071009705234</v>
      </c>
      <c r="D126" s="666">
        <v>23.834165643528731</v>
      </c>
      <c r="E126" s="666">
        <v>45.989451346563946</v>
      </c>
      <c r="F126" s="666">
        <v>19.399997292567061</v>
      </c>
      <c r="G126" s="666">
        <v>4.6600786163685495</v>
      </c>
      <c r="H126" s="667">
        <v>4779</v>
      </c>
      <c r="I126" s="668" t="s">
        <v>4</v>
      </c>
      <c r="J126" s="680"/>
      <c r="K126" s="680"/>
      <c r="L126" s="681"/>
      <c r="M126" s="681"/>
      <c r="N126" s="681"/>
      <c r="O126" s="681"/>
      <c r="P126" s="681"/>
      <c r="Q126" s="681"/>
      <c r="R126" s="681"/>
      <c r="S126" s="681"/>
    </row>
    <row r="127" spans="1:19" s="674" customFormat="1" ht="20.100000000000001" customHeight="1">
      <c r="A127" s="660"/>
      <c r="B127" s="661" t="s">
        <v>7</v>
      </c>
      <c r="C127" s="662">
        <v>5.3504723018636628</v>
      </c>
      <c r="D127" s="662">
        <v>26.434883962312178</v>
      </c>
      <c r="E127" s="662">
        <v>47.615669102230783</v>
      </c>
      <c r="F127" s="662">
        <v>18.785045377178687</v>
      </c>
      <c r="G127" s="662">
        <v>1.8139292564138858</v>
      </c>
      <c r="H127" s="663">
        <v>3182</v>
      </c>
      <c r="I127" s="664" t="s">
        <v>6</v>
      </c>
      <c r="J127" s="682"/>
      <c r="K127" s="682"/>
      <c r="L127" s="683"/>
      <c r="M127" s="683"/>
      <c r="N127" s="683"/>
      <c r="O127" s="683"/>
      <c r="P127" s="683"/>
      <c r="Q127" s="683"/>
      <c r="R127" s="683"/>
      <c r="S127" s="683"/>
    </row>
    <row r="128" spans="1:19" s="657" customFormat="1" ht="20.100000000000001" customHeight="1" thickBot="1">
      <c r="A128" s="675"/>
      <c r="B128" s="665" t="s">
        <v>9</v>
      </c>
      <c r="C128" s="666">
        <v>3.3313606130167801</v>
      </c>
      <c r="D128" s="666">
        <v>16.263238660330341</v>
      </c>
      <c r="E128" s="666">
        <v>49.666304017440787</v>
      </c>
      <c r="F128" s="666">
        <v>27.896013743221932</v>
      </c>
      <c r="G128" s="666">
        <v>2.8430829659938435</v>
      </c>
      <c r="H128" s="667">
        <v>24508</v>
      </c>
      <c r="I128" s="668" t="s">
        <v>8</v>
      </c>
      <c r="J128" s="680"/>
      <c r="K128" s="680"/>
      <c r="L128" s="681"/>
      <c r="M128" s="681"/>
      <c r="N128" s="681"/>
      <c r="O128" s="681"/>
      <c r="P128" s="681"/>
      <c r="Q128" s="681"/>
      <c r="R128" s="681"/>
      <c r="S128" s="681"/>
    </row>
    <row r="129" spans="1:19" s="708" customFormat="1" ht="20.100000000000001" customHeight="1">
      <c r="A129" s="684"/>
      <c r="B129" s="661" t="s">
        <v>11</v>
      </c>
      <c r="C129" s="662">
        <v>3.0393563748086265</v>
      </c>
      <c r="D129" s="662">
        <v>14.733610983802837</v>
      </c>
      <c r="E129" s="662">
        <v>54.398717278676486</v>
      </c>
      <c r="F129" s="662">
        <v>25.113491207977955</v>
      </c>
      <c r="G129" s="662">
        <v>2.7148241547360348</v>
      </c>
      <c r="H129" s="663">
        <v>17070</v>
      </c>
      <c r="I129" s="664" t="s">
        <v>10</v>
      </c>
      <c r="J129" s="710"/>
      <c r="K129" s="710"/>
      <c r="L129" s="711"/>
      <c r="M129" s="711"/>
      <c r="N129" s="711"/>
      <c r="O129" s="711"/>
      <c r="P129" s="711"/>
      <c r="Q129" s="711"/>
      <c r="R129" s="711"/>
      <c r="S129" s="711"/>
    </row>
    <row r="130" spans="1:19" s="708" customFormat="1" ht="20.100000000000001" customHeight="1">
      <c r="A130" s="684"/>
      <c r="B130" s="669" t="s">
        <v>13</v>
      </c>
      <c r="C130" s="670">
        <v>9.6548470790693735</v>
      </c>
      <c r="D130" s="670">
        <v>26.062649727027782</v>
      </c>
      <c r="E130" s="670">
        <v>41.727114606872604</v>
      </c>
      <c r="F130" s="670">
        <v>19.250661574223198</v>
      </c>
      <c r="G130" s="670">
        <v>3.3047270128065116</v>
      </c>
      <c r="H130" s="671">
        <v>161387</v>
      </c>
      <c r="I130" s="672" t="s">
        <v>12</v>
      </c>
      <c r="J130" s="710"/>
      <c r="K130" s="710"/>
      <c r="L130" s="711"/>
      <c r="M130" s="711"/>
      <c r="N130" s="711"/>
      <c r="O130" s="711"/>
      <c r="P130" s="711"/>
      <c r="Q130" s="711"/>
      <c r="R130" s="711"/>
      <c r="S130" s="711"/>
    </row>
    <row r="131" spans="1:19" s="695" customFormat="1" ht="20.100000000000001" customHeight="1" thickBot="1">
      <c r="A131" s="394"/>
      <c r="B131" s="676" t="s">
        <v>15</v>
      </c>
      <c r="C131" s="677">
        <v>8.7318219729643722</v>
      </c>
      <c r="D131" s="677">
        <v>24.057016665077796</v>
      </c>
      <c r="E131" s="677">
        <v>43.290602887907717</v>
      </c>
      <c r="F131" s="677">
        <v>20.701566089706866</v>
      </c>
      <c r="G131" s="677">
        <v>3.2189923843187427</v>
      </c>
      <c r="H131" s="678">
        <v>2339845</v>
      </c>
      <c r="I131" s="679" t="s">
        <v>217</v>
      </c>
      <c r="J131" s="693"/>
      <c r="K131" s="693"/>
      <c r="L131" s="694"/>
      <c r="M131" s="694"/>
      <c r="N131" s="694"/>
      <c r="O131" s="694"/>
      <c r="P131" s="694"/>
      <c r="Q131" s="694"/>
      <c r="R131" s="694"/>
      <c r="S131" s="694"/>
    </row>
    <row r="132" spans="1:19" s="657" customFormat="1" ht="28.5" customHeight="1">
      <c r="A132" s="395"/>
      <c r="B132" s="684"/>
      <c r="C132" s="686"/>
      <c r="D132" s="686"/>
      <c r="E132" s="686"/>
      <c r="F132" s="686"/>
      <c r="G132" s="686"/>
      <c r="H132" s="688"/>
      <c r="I132" s="688"/>
      <c r="J132" s="680"/>
      <c r="K132" s="680"/>
      <c r="L132" s="681"/>
      <c r="M132" s="681"/>
      <c r="N132" s="681"/>
      <c r="O132" s="681"/>
      <c r="P132" s="681"/>
      <c r="Q132" s="681"/>
      <c r="R132" s="681"/>
      <c r="S132" s="681"/>
    </row>
    <row r="133" spans="1:19" s="657" customFormat="1" ht="69.75" customHeight="1">
      <c r="A133" s="395"/>
      <c r="B133" s="545" t="s">
        <v>286</v>
      </c>
      <c r="C133" s="545"/>
      <c r="D133" s="545"/>
      <c r="E133" s="545"/>
      <c r="F133" s="545"/>
      <c r="G133" s="545"/>
      <c r="H133" s="545"/>
      <c r="I133" s="545"/>
      <c r="J133" s="680"/>
      <c r="K133" s="680"/>
      <c r="L133" s="681"/>
      <c r="M133" s="681"/>
      <c r="N133" s="681"/>
      <c r="O133" s="681"/>
      <c r="P133" s="681"/>
      <c r="Q133" s="681"/>
      <c r="R133" s="681"/>
      <c r="S133" s="681"/>
    </row>
    <row r="134" spans="1:19" s="657" customFormat="1" ht="36" customHeight="1">
      <c r="A134" s="395"/>
      <c r="B134" s="574" t="s">
        <v>295</v>
      </c>
      <c r="C134" s="574"/>
      <c r="D134" s="574"/>
      <c r="E134" s="574"/>
      <c r="F134" s="574"/>
      <c r="G134" s="574"/>
      <c r="H134" s="574"/>
      <c r="I134" s="574"/>
      <c r="J134" s="680"/>
      <c r="K134" s="680"/>
      <c r="L134" s="681"/>
      <c r="M134" s="681"/>
      <c r="N134" s="681"/>
      <c r="O134" s="681"/>
      <c r="P134" s="681"/>
      <c r="Q134" s="681"/>
      <c r="R134" s="681"/>
      <c r="S134" s="681"/>
    </row>
    <row r="135" spans="1:19" s="657" customFormat="1" ht="69.75" customHeight="1">
      <c r="A135" s="395"/>
      <c r="B135" s="575" t="s">
        <v>207</v>
      </c>
      <c r="C135" s="597" t="s">
        <v>288</v>
      </c>
      <c r="D135" s="598"/>
      <c r="E135" s="598"/>
      <c r="F135" s="598"/>
      <c r="G135" s="599"/>
      <c r="H135" s="600" t="s">
        <v>278</v>
      </c>
      <c r="I135" s="582" t="s">
        <v>19</v>
      </c>
      <c r="J135" s="680"/>
      <c r="K135" s="680"/>
      <c r="L135" s="681"/>
      <c r="M135" s="681"/>
      <c r="N135" s="681"/>
      <c r="O135" s="681"/>
      <c r="P135" s="681"/>
      <c r="Q135" s="681"/>
      <c r="R135" s="681"/>
      <c r="S135" s="681"/>
    </row>
    <row r="136" spans="1:19" s="657" customFormat="1" ht="76.5" customHeight="1">
      <c r="A136" s="395"/>
      <c r="B136" s="576"/>
      <c r="C136" s="314" t="s">
        <v>289</v>
      </c>
      <c r="D136" s="314" t="s">
        <v>290</v>
      </c>
      <c r="E136" s="314" t="s">
        <v>291</v>
      </c>
      <c r="F136" s="314" t="s">
        <v>292</v>
      </c>
      <c r="G136" s="314" t="s">
        <v>293</v>
      </c>
      <c r="H136" s="601"/>
      <c r="I136" s="583"/>
      <c r="J136" s="680"/>
      <c r="K136" s="680"/>
      <c r="L136" s="681"/>
      <c r="M136" s="681"/>
      <c r="N136" s="681"/>
      <c r="O136" s="681"/>
      <c r="P136" s="681"/>
      <c r="Q136" s="681"/>
      <c r="R136" s="681"/>
      <c r="S136" s="681"/>
    </row>
    <row r="137" spans="1:19" s="657" customFormat="1" ht="20.100000000000001" customHeight="1">
      <c r="A137" s="395"/>
      <c r="B137" s="661" t="s">
        <v>74</v>
      </c>
      <c r="C137" s="696" t="s">
        <v>80</v>
      </c>
      <c r="D137" s="696" t="s">
        <v>80</v>
      </c>
      <c r="E137" s="696" t="s">
        <v>80</v>
      </c>
      <c r="F137" s="696" t="s">
        <v>80</v>
      </c>
      <c r="G137" s="696" t="s">
        <v>80</v>
      </c>
      <c r="H137" s="712" t="s">
        <v>80</v>
      </c>
      <c r="I137" s="664" t="s">
        <v>22</v>
      </c>
      <c r="J137" s="680"/>
      <c r="K137" s="680"/>
      <c r="L137" s="681"/>
      <c r="M137" s="681"/>
      <c r="N137" s="681"/>
      <c r="O137" s="681"/>
      <c r="P137" s="681"/>
      <c r="Q137" s="681"/>
      <c r="R137" s="681"/>
      <c r="S137" s="681"/>
    </row>
    <row r="138" spans="1:19" s="657" customFormat="1" ht="20.100000000000001" customHeight="1">
      <c r="A138" s="395"/>
      <c r="B138" s="665" t="s">
        <v>1</v>
      </c>
      <c r="C138" s="697" t="s">
        <v>80</v>
      </c>
      <c r="D138" s="697" t="s">
        <v>80</v>
      </c>
      <c r="E138" s="697" t="s">
        <v>80</v>
      </c>
      <c r="F138" s="697" t="s">
        <v>80</v>
      </c>
      <c r="G138" s="697" t="s">
        <v>80</v>
      </c>
      <c r="H138" s="713" t="s">
        <v>80</v>
      </c>
      <c r="I138" s="668" t="s">
        <v>0</v>
      </c>
      <c r="J138" s="680"/>
      <c r="K138" s="680"/>
      <c r="L138" s="681"/>
      <c r="M138" s="681"/>
      <c r="N138" s="681"/>
      <c r="O138" s="681"/>
      <c r="P138" s="681"/>
      <c r="Q138" s="681"/>
      <c r="R138" s="681"/>
      <c r="S138" s="681"/>
    </row>
    <row r="139" spans="1:19" s="657" customFormat="1" ht="20.100000000000001" customHeight="1">
      <c r="A139" s="395"/>
      <c r="B139" s="661" t="s">
        <v>3</v>
      </c>
      <c r="C139" s="662">
        <v>8.2908981690491039</v>
      </c>
      <c r="D139" s="662">
        <v>27.772263309877982</v>
      </c>
      <c r="E139" s="662">
        <v>42.912483856202584</v>
      </c>
      <c r="F139" s="662">
        <v>18.366481224737353</v>
      </c>
      <c r="G139" s="662">
        <v>2.6578734401317563</v>
      </c>
      <c r="H139" s="663">
        <v>3432</v>
      </c>
      <c r="I139" s="664" t="s">
        <v>2</v>
      </c>
      <c r="J139" s="680"/>
      <c r="K139" s="680"/>
      <c r="L139" s="681"/>
      <c r="M139" s="681"/>
      <c r="N139" s="681"/>
      <c r="O139" s="681"/>
      <c r="P139" s="681"/>
      <c r="Q139" s="681"/>
      <c r="R139" s="681"/>
      <c r="S139" s="681"/>
    </row>
    <row r="140" spans="1:19" s="657" customFormat="1" ht="20.100000000000001" customHeight="1">
      <c r="A140" s="395"/>
      <c r="B140" s="665" t="s">
        <v>5</v>
      </c>
      <c r="C140" s="666">
        <v>6.5343527151234637</v>
      </c>
      <c r="D140" s="666">
        <v>24.176098919314935</v>
      </c>
      <c r="E140" s="666">
        <v>45.602033042722908</v>
      </c>
      <c r="F140" s="666">
        <v>18.121956293940279</v>
      </c>
      <c r="G140" s="666">
        <v>5.5655590288980834</v>
      </c>
      <c r="H140" s="667">
        <v>2292</v>
      </c>
      <c r="I140" s="668" t="s">
        <v>4</v>
      </c>
      <c r="J140" s="680"/>
      <c r="K140" s="680"/>
      <c r="L140" s="681"/>
      <c r="M140" s="681"/>
      <c r="N140" s="681"/>
      <c r="O140" s="681"/>
      <c r="P140" s="681"/>
      <c r="Q140" s="681"/>
      <c r="R140" s="681"/>
      <c r="S140" s="681"/>
    </row>
    <row r="141" spans="1:19" s="657" customFormat="1" ht="20.100000000000001" customHeight="1">
      <c r="A141" s="395"/>
      <c r="B141" s="661" t="s">
        <v>7</v>
      </c>
      <c r="C141" s="662">
        <v>6.6556736796399267</v>
      </c>
      <c r="D141" s="662">
        <v>25.208457547088354</v>
      </c>
      <c r="E141" s="662">
        <v>44.853115752376851</v>
      </c>
      <c r="F141" s="662">
        <v>19.521567056044297</v>
      </c>
      <c r="G141" s="662">
        <v>3.7611859648506365</v>
      </c>
      <c r="H141" s="663">
        <v>3561</v>
      </c>
      <c r="I141" s="664" t="s">
        <v>6</v>
      </c>
      <c r="J141" s="680"/>
      <c r="K141" s="680"/>
      <c r="L141" s="681"/>
      <c r="M141" s="681"/>
      <c r="N141" s="681"/>
      <c r="O141" s="681"/>
      <c r="P141" s="681"/>
      <c r="Q141" s="681"/>
      <c r="R141" s="681"/>
      <c r="S141" s="681"/>
    </row>
    <row r="142" spans="1:19" s="657" customFormat="1" ht="20.100000000000001" customHeight="1">
      <c r="A142" s="395"/>
      <c r="B142" s="665" t="s">
        <v>9</v>
      </c>
      <c r="C142" s="697" t="s">
        <v>80</v>
      </c>
      <c r="D142" s="697" t="s">
        <v>80</v>
      </c>
      <c r="E142" s="697" t="s">
        <v>80</v>
      </c>
      <c r="F142" s="697" t="s">
        <v>80</v>
      </c>
      <c r="G142" s="697" t="s">
        <v>80</v>
      </c>
      <c r="H142" s="713" t="s">
        <v>80</v>
      </c>
      <c r="I142" s="668" t="s">
        <v>8</v>
      </c>
      <c r="J142" s="680"/>
      <c r="K142" s="680"/>
      <c r="L142" s="681"/>
      <c r="M142" s="681"/>
      <c r="N142" s="681"/>
      <c r="O142" s="681"/>
      <c r="P142" s="681"/>
      <c r="Q142" s="681"/>
      <c r="R142" s="681"/>
      <c r="S142" s="681"/>
    </row>
    <row r="143" spans="1:19" s="657" customFormat="1" ht="20.100000000000001" customHeight="1">
      <c r="A143" s="395"/>
      <c r="B143" s="665" t="s">
        <v>11</v>
      </c>
      <c r="C143" s="666">
        <v>11.824705492772067</v>
      </c>
      <c r="D143" s="666">
        <v>30.497225311805952</v>
      </c>
      <c r="E143" s="666">
        <v>40.493812364125247</v>
      </c>
      <c r="F143" s="666">
        <v>14.530377774239172</v>
      </c>
      <c r="G143" s="666">
        <v>2.6538790570559843</v>
      </c>
      <c r="H143" s="667">
        <v>9903</v>
      </c>
      <c r="I143" s="668" t="s">
        <v>10</v>
      </c>
      <c r="J143" s="680"/>
      <c r="K143" s="680"/>
      <c r="L143" s="681"/>
      <c r="M143" s="681"/>
      <c r="N143" s="681"/>
      <c r="O143" s="681"/>
      <c r="P143" s="681"/>
      <c r="Q143" s="681"/>
      <c r="R143" s="681"/>
      <c r="S143" s="681"/>
    </row>
    <row r="144" spans="1:19" s="657" customFormat="1" ht="20.100000000000001" customHeight="1">
      <c r="A144" s="395"/>
      <c r="B144" s="669" t="s">
        <v>13</v>
      </c>
      <c r="C144" s="670">
        <v>9.6014181471421143</v>
      </c>
      <c r="D144" s="670">
        <v>28.273262767906154</v>
      </c>
      <c r="E144" s="670">
        <v>42.345615664195428</v>
      </c>
      <c r="F144" s="670">
        <v>16.571811484984355</v>
      </c>
      <c r="G144" s="670">
        <v>3.2078919357737234</v>
      </c>
      <c r="H144" s="671">
        <v>19188</v>
      </c>
      <c r="I144" s="672" t="s">
        <v>12</v>
      </c>
      <c r="J144" s="680"/>
      <c r="K144" s="680"/>
      <c r="L144" s="681"/>
      <c r="M144" s="681"/>
      <c r="N144" s="681"/>
      <c r="O144" s="681"/>
      <c r="P144" s="681"/>
      <c r="Q144" s="681"/>
      <c r="R144" s="681"/>
      <c r="S144" s="681"/>
    </row>
    <row r="145" spans="1:19" s="657" customFormat="1" ht="20.100000000000001" customHeight="1" thickBot="1">
      <c r="A145" s="395"/>
      <c r="B145" s="676" t="s">
        <v>15</v>
      </c>
      <c r="C145" s="677">
        <v>6.7886697285137894</v>
      </c>
      <c r="D145" s="677">
        <v>19.307174953227825</v>
      </c>
      <c r="E145" s="677">
        <v>37.136457007785914</v>
      </c>
      <c r="F145" s="677">
        <v>28.782959210647984</v>
      </c>
      <c r="G145" s="677">
        <v>7.984739099830362</v>
      </c>
      <c r="H145" s="678">
        <v>950056</v>
      </c>
      <c r="I145" s="679" t="s">
        <v>217</v>
      </c>
      <c r="J145" s="680"/>
      <c r="K145" s="680"/>
      <c r="L145" s="681"/>
      <c r="M145" s="681"/>
      <c r="N145" s="681"/>
      <c r="O145" s="681"/>
      <c r="P145" s="681"/>
      <c r="Q145" s="681"/>
      <c r="R145" s="681"/>
      <c r="S145" s="681"/>
    </row>
    <row r="146" spans="1:19" s="657" customFormat="1" ht="39.950000000000003" customHeight="1">
      <c r="A146" s="395"/>
      <c r="B146" s="684"/>
      <c r="C146" s="686"/>
      <c r="D146" s="686"/>
      <c r="E146" s="686"/>
      <c r="F146" s="686"/>
      <c r="G146" s="686"/>
      <c r="H146" s="688"/>
      <c r="I146" s="688"/>
      <c r="J146" s="680"/>
      <c r="K146" s="680"/>
      <c r="L146" s="681"/>
      <c r="M146" s="681"/>
      <c r="N146" s="681"/>
      <c r="O146" s="681"/>
      <c r="P146" s="681"/>
      <c r="Q146" s="681"/>
      <c r="R146" s="681"/>
      <c r="S146" s="681"/>
    </row>
    <row r="147" spans="1:19" s="657" customFormat="1" ht="39.950000000000003" customHeight="1">
      <c r="A147" s="395"/>
      <c r="B147" s="684"/>
      <c r="C147" s="686"/>
      <c r="D147" s="686"/>
      <c r="E147" s="686"/>
      <c r="F147" s="686"/>
      <c r="G147" s="686"/>
      <c r="H147" s="688"/>
      <c r="I147" s="688"/>
      <c r="J147" s="680"/>
      <c r="K147" s="680"/>
      <c r="L147" s="681"/>
      <c r="M147" s="681"/>
      <c r="N147" s="681"/>
      <c r="O147" s="681"/>
      <c r="P147" s="681"/>
      <c r="Q147" s="681"/>
      <c r="R147" s="681"/>
      <c r="S147" s="681"/>
    </row>
    <row r="148" spans="1:19" s="657" customFormat="1" ht="39.950000000000003" customHeight="1">
      <c r="A148" s="395"/>
      <c r="B148" s="684"/>
      <c r="C148" s="686"/>
      <c r="D148" s="686"/>
      <c r="E148" s="686"/>
      <c r="F148" s="686"/>
      <c r="G148" s="686"/>
      <c r="H148" s="688"/>
      <c r="I148" s="688"/>
      <c r="J148" s="680"/>
      <c r="K148" s="680"/>
      <c r="L148" s="681"/>
      <c r="M148" s="681"/>
      <c r="N148" s="681"/>
      <c r="O148" s="681"/>
      <c r="P148" s="681"/>
      <c r="Q148" s="681"/>
      <c r="R148" s="681"/>
      <c r="S148" s="681"/>
    </row>
    <row r="149" spans="1:19" s="657" customFormat="1" ht="39.950000000000003" customHeight="1">
      <c r="A149" s="395"/>
      <c r="B149" s="684"/>
      <c r="C149" s="686"/>
      <c r="D149" s="686"/>
      <c r="E149" s="686"/>
      <c r="F149" s="686"/>
      <c r="G149" s="686"/>
      <c r="H149" s="688"/>
      <c r="I149" s="688"/>
      <c r="J149" s="680"/>
      <c r="K149" s="680"/>
      <c r="L149" s="681"/>
      <c r="M149" s="681"/>
      <c r="N149" s="681"/>
      <c r="O149" s="681"/>
      <c r="P149" s="681"/>
      <c r="Q149" s="681"/>
      <c r="R149" s="681"/>
      <c r="S149" s="681"/>
    </row>
    <row r="150" spans="1:19" s="657" customFormat="1" ht="39.950000000000003" customHeight="1">
      <c r="A150" s="395"/>
      <c r="B150" s="684"/>
      <c r="C150" s="686"/>
      <c r="D150" s="686"/>
      <c r="E150" s="686"/>
      <c r="F150" s="686"/>
      <c r="G150" s="686"/>
      <c r="H150" s="688"/>
      <c r="I150" s="688"/>
      <c r="J150" s="680"/>
      <c r="K150" s="680"/>
      <c r="L150" s="681"/>
      <c r="M150" s="681"/>
      <c r="N150" s="681"/>
      <c r="O150" s="681"/>
      <c r="P150" s="681"/>
      <c r="Q150" s="681"/>
      <c r="R150" s="681"/>
      <c r="S150" s="681"/>
    </row>
    <row r="151" spans="1:19" s="657" customFormat="1" ht="69.95" customHeight="1">
      <c r="A151" s="511"/>
      <c r="J151" s="680"/>
      <c r="K151" s="680"/>
      <c r="L151" s="681"/>
      <c r="M151" s="681"/>
      <c r="N151" s="681"/>
      <c r="O151" s="681"/>
      <c r="P151" s="681"/>
      <c r="Q151" s="681"/>
      <c r="R151" s="681"/>
      <c r="S151" s="681"/>
    </row>
    <row r="152" spans="1:19" s="657" customFormat="1" ht="30" customHeight="1">
      <c r="A152" s="660"/>
      <c r="J152" s="680"/>
      <c r="K152" s="680"/>
      <c r="L152" s="681"/>
      <c r="M152" s="681"/>
      <c r="N152" s="681"/>
      <c r="O152" s="681"/>
      <c r="P152" s="681"/>
      <c r="Q152" s="681"/>
      <c r="R152" s="681"/>
      <c r="S152" s="681"/>
    </row>
    <row r="153" spans="1:19" s="657" customFormat="1" ht="30" customHeight="1">
      <c r="A153" s="660"/>
      <c r="J153" s="680"/>
      <c r="K153" s="680"/>
      <c r="L153" s="681"/>
      <c r="M153" s="681"/>
      <c r="N153" s="681"/>
      <c r="O153" s="681"/>
      <c r="P153" s="681"/>
      <c r="Q153" s="681"/>
      <c r="R153" s="681"/>
      <c r="S153" s="681"/>
    </row>
    <row r="154" spans="1:19" s="657" customFormat="1" ht="30" customHeight="1">
      <c r="A154" s="660"/>
      <c r="J154" s="680"/>
      <c r="K154" s="680"/>
      <c r="L154" s="681"/>
      <c r="M154" s="681"/>
      <c r="N154" s="681"/>
      <c r="O154" s="681"/>
      <c r="P154" s="681"/>
      <c r="Q154" s="681"/>
      <c r="R154" s="681"/>
      <c r="S154" s="681"/>
    </row>
    <row r="155" spans="1:19" s="657" customFormat="1" ht="20.100000000000001" customHeight="1">
      <c r="A155" s="660"/>
      <c r="J155" s="680"/>
      <c r="K155" s="680"/>
      <c r="L155" s="681"/>
      <c r="M155" s="681"/>
      <c r="N155" s="681"/>
      <c r="O155" s="681"/>
      <c r="P155" s="681"/>
      <c r="Q155" s="681"/>
      <c r="R155" s="681"/>
      <c r="S155" s="681"/>
    </row>
    <row r="156" spans="1:19" s="674" customFormat="1" ht="20.100000000000001" customHeight="1">
      <c r="A156" s="660"/>
      <c r="J156" s="682"/>
      <c r="K156" s="682"/>
      <c r="L156" s="683"/>
      <c r="M156" s="683"/>
      <c r="N156" s="683"/>
      <c r="O156" s="683"/>
      <c r="P156" s="683"/>
      <c r="Q156" s="683"/>
      <c r="R156" s="683"/>
      <c r="S156" s="683"/>
    </row>
    <row r="157" spans="1:19" s="674" customFormat="1" ht="20.100000000000001" customHeight="1">
      <c r="A157" s="714"/>
      <c r="J157" s="682"/>
      <c r="K157" s="682"/>
      <c r="L157" s="683"/>
      <c r="M157" s="683"/>
      <c r="N157" s="683"/>
      <c r="O157" s="683"/>
      <c r="P157" s="683"/>
      <c r="Q157" s="683"/>
      <c r="R157" s="683"/>
      <c r="S157" s="683"/>
    </row>
    <row r="158" spans="1:19" s="674" customFormat="1" ht="20.100000000000001" customHeight="1">
      <c r="A158" s="714"/>
      <c r="J158" s="682"/>
      <c r="K158" s="682"/>
      <c r="L158" s="683"/>
      <c r="M158" s="683"/>
      <c r="N158" s="683"/>
      <c r="O158" s="683"/>
      <c r="P158" s="683"/>
      <c r="Q158" s="683"/>
      <c r="R158" s="683"/>
      <c r="S158" s="683"/>
    </row>
    <row r="159" spans="1:19" s="657" customFormat="1" ht="69" customHeight="1">
      <c r="A159" s="698"/>
      <c r="B159" s="545" t="s">
        <v>296</v>
      </c>
      <c r="C159" s="545"/>
      <c r="D159" s="545"/>
      <c r="E159" s="545"/>
      <c r="F159" s="545"/>
      <c r="G159" s="545"/>
      <c r="H159" s="545"/>
      <c r="I159" s="545"/>
      <c r="J159" s="680"/>
      <c r="K159" s="680"/>
      <c r="L159" s="681"/>
      <c r="M159" s="681"/>
      <c r="N159" s="681"/>
      <c r="O159" s="681"/>
      <c r="P159" s="681"/>
      <c r="Q159" s="681"/>
      <c r="R159" s="681"/>
      <c r="S159" s="681"/>
    </row>
    <row r="160" spans="1:19" s="657" customFormat="1" ht="31.5" customHeight="1">
      <c r="A160" s="698"/>
      <c r="B160" s="574" t="s">
        <v>287</v>
      </c>
      <c r="C160" s="574"/>
      <c r="D160" s="574"/>
      <c r="E160" s="574"/>
      <c r="F160" s="574"/>
      <c r="G160" s="574"/>
      <c r="H160" s="574"/>
      <c r="I160" s="574"/>
      <c r="J160" s="680"/>
      <c r="K160" s="680"/>
      <c r="L160" s="681"/>
      <c r="M160" s="681"/>
      <c r="N160" s="681"/>
      <c r="O160" s="681"/>
      <c r="P160" s="681"/>
      <c r="Q160" s="681"/>
      <c r="R160" s="681"/>
      <c r="S160" s="681"/>
    </row>
    <row r="161" spans="1:19" s="657" customFormat="1" ht="60" customHeight="1">
      <c r="A161" s="698"/>
      <c r="B161" s="575" t="s">
        <v>207</v>
      </c>
      <c r="C161" s="597" t="s">
        <v>297</v>
      </c>
      <c r="D161" s="598"/>
      <c r="E161" s="598"/>
      <c r="F161" s="598"/>
      <c r="G161" s="599"/>
      <c r="H161" s="600" t="s">
        <v>278</v>
      </c>
      <c r="I161" s="582" t="s">
        <v>19</v>
      </c>
      <c r="J161" s="680"/>
      <c r="K161" s="680"/>
      <c r="L161" s="681"/>
      <c r="M161" s="681"/>
      <c r="N161" s="681"/>
      <c r="O161" s="681"/>
      <c r="P161" s="681"/>
      <c r="Q161" s="681"/>
      <c r="R161" s="681"/>
      <c r="S161" s="681"/>
    </row>
    <row r="162" spans="1:19" s="657" customFormat="1" ht="102.75" customHeight="1">
      <c r="A162" s="698"/>
      <c r="B162" s="576"/>
      <c r="C162" s="314" t="s">
        <v>298</v>
      </c>
      <c r="D162" s="314" t="s">
        <v>299</v>
      </c>
      <c r="E162" s="314" t="s">
        <v>300</v>
      </c>
      <c r="F162" s="314" t="s">
        <v>301</v>
      </c>
      <c r="G162" s="314" t="s">
        <v>302</v>
      </c>
      <c r="H162" s="601"/>
      <c r="I162" s="583"/>
      <c r="J162" s="680"/>
      <c r="K162" s="680"/>
      <c r="L162" s="681"/>
      <c r="M162" s="681"/>
      <c r="N162" s="681"/>
      <c r="O162" s="681"/>
      <c r="P162" s="681"/>
      <c r="Q162" s="681"/>
      <c r="R162" s="681"/>
      <c r="S162" s="681"/>
    </row>
    <row r="163" spans="1:19" s="657" customFormat="1" ht="20.100000000000001" customHeight="1">
      <c r="A163" s="698"/>
      <c r="B163" s="661" t="s">
        <v>74</v>
      </c>
      <c r="C163" s="662">
        <v>10.938768973633184</v>
      </c>
      <c r="D163" s="662">
        <v>14.528556282872229</v>
      </c>
      <c r="E163" s="662">
        <v>41.346891121478222</v>
      </c>
      <c r="F163" s="662">
        <v>27.34778674976895</v>
      </c>
      <c r="G163" s="662">
        <v>5.8379968722490059</v>
      </c>
      <c r="H163" s="663">
        <v>39773</v>
      </c>
      <c r="I163" s="664" t="s">
        <v>22</v>
      </c>
      <c r="J163" s="680"/>
      <c r="K163" s="680"/>
      <c r="L163" s="681"/>
      <c r="M163" s="681"/>
      <c r="N163" s="681"/>
      <c r="O163" s="681"/>
      <c r="P163" s="681"/>
      <c r="Q163" s="681"/>
      <c r="R163" s="681"/>
      <c r="S163" s="681"/>
    </row>
    <row r="164" spans="1:19" s="657" customFormat="1" ht="20.100000000000001" customHeight="1">
      <c r="A164" s="698"/>
      <c r="B164" s="665" t="s">
        <v>1</v>
      </c>
      <c r="C164" s="666">
        <v>6.9164275164856415</v>
      </c>
      <c r="D164" s="666">
        <v>9.2488363175936108</v>
      </c>
      <c r="E164" s="666">
        <v>39.265187435784753</v>
      </c>
      <c r="F164" s="666">
        <v>37.316860923479098</v>
      </c>
      <c r="G164" s="666">
        <v>7.2526878066558735</v>
      </c>
      <c r="H164" s="667">
        <v>39127</v>
      </c>
      <c r="I164" s="668" t="s">
        <v>0</v>
      </c>
      <c r="J164" s="680"/>
      <c r="K164" s="680"/>
      <c r="L164" s="681"/>
      <c r="M164" s="681"/>
      <c r="N164" s="681"/>
      <c r="O164" s="681"/>
      <c r="P164" s="681"/>
      <c r="Q164" s="681"/>
      <c r="R164" s="681"/>
      <c r="S164" s="681"/>
    </row>
    <row r="165" spans="1:19" s="657" customFormat="1" ht="20.100000000000001" customHeight="1">
      <c r="A165" s="698"/>
      <c r="B165" s="661" t="s">
        <v>3</v>
      </c>
      <c r="C165" s="662">
        <v>5.292148233664614</v>
      </c>
      <c r="D165" s="662">
        <v>9.7135819527452778</v>
      </c>
      <c r="E165" s="662">
        <v>43.729098077356234</v>
      </c>
      <c r="F165" s="662">
        <v>34.278935790244198</v>
      </c>
      <c r="G165" s="662">
        <v>6.9862359459833341</v>
      </c>
      <c r="H165" s="663">
        <v>36380</v>
      </c>
      <c r="I165" s="664" t="s">
        <v>2</v>
      </c>
      <c r="J165" s="680"/>
      <c r="K165" s="680"/>
      <c r="L165" s="681"/>
      <c r="M165" s="681"/>
      <c r="N165" s="681"/>
      <c r="O165" s="681"/>
      <c r="P165" s="681"/>
      <c r="Q165" s="681"/>
      <c r="R165" s="681"/>
      <c r="S165" s="681"/>
    </row>
    <row r="166" spans="1:19" s="657" customFormat="1" ht="20.100000000000001" customHeight="1">
      <c r="A166" s="698"/>
      <c r="B166" s="665" t="s">
        <v>5</v>
      </c>
      <c r="C166" s="666">
        <v>6.213813375470802</v>
      </c>
      <c r="D166" s="666">
        <v>13.881437149971999</v>
      </c>
      <c r="E166" s="666">
        <v>51.245980666202854</v>
      </c>
      <c r="F166" s="666">
        <v>23.368707970690746</v>
      </c>
      <c r="G166" s="666">
        <v>5.2900608376619287</v>
      </c>
      <c r="H166" s="667">
        <v>7071</v>
      </c>
      <c r="I166" s="668" t="s">
        <v>4</v>
      </c>
      <c r="J166" s="680"/>
      <c r="K166" s="680"/>
      <c r="L166" s="681"/>
      <c r="M166" s="681"/>
      <c r="N166" s="681"/>
      <c r="O166" s="681"/>
      <c r="P166" s="681"/>
      <c r="Q166" s="681"/>
      <c r="R166" s="681"/>
      <c r="S166" s="681"/>
    </row>
    <row r="167" spans="1:19" s="657" customFormat="1" ht="20.100000000000001" customHeight="1">
      <c r="A167" s="698"/>
      <c r="B167" s="661" t="s">
        <v>7</v>
      </c>
      <c r="C167" s="662">
        <v>3.4695533821718407</v>
      </c>
      <c r="D167" s="662">
        <v>7.9945738110051403</v>
      </c>
      <c r="E167" s="662">
        <v>50.467203960980491</v>
      </c>
      <c r="F167" s="662">
        <v>33.88736713834912</v>
      </c>
      <c r="G167" s="662">
        <v>4.1813017074919152</v>
      </c>
      <c r="H167" s="663">
        <v>6743</v>
      </c>
      <c r="I167" s="664" t="s">
        <v>6</v>
      </c>
      <c r="J167" s="680"/>
      <c r="K167" s="680"/>
      <c r="L167" s="681"/>
      <c r="M167" s="681"/>
      <c r="N167" s="681"/>
      <c r="O167" s="681"/>
      <c r="P167" s="681"/>
      <c r="Q167" s="681"/>
      <c r="R167" s="681"/>
      <c r="S167" s="681"/>
    </row>
    <row r="168" spans="1:19" s="657" customFormat="1" ht="20.100000000000001" customHeight="1">
      <c r="A168" s="698"/>
      <c r="B168" s="665" t="s">
        <v>9</v>
      </c>
      <c r="C168" s="666">
        <v>4.0785824944489004</v>
      </c>
      <c r="D168" s="666">
        <v>6.9315135797970138</v>
      </c>
      <c r="E168" s="666">
        <v>36.708693660669837</v>
      </c>
      <c r="F168" s="666">
        <v>45.569143144106249</v>
      </c>
      <c r="G168" s="666">
        <v>6.7120671209816134</v>
      </c>
      <c r="H168" s="667">
        <v>24508</v>
      </c>
      <c r="I168" s="668" t="s">
        <v>8</v>
      </c>
      <c r="J168" s="680"/>
      <c r="K168" s="680"/>
      <c r="L168" s="681"/>
      <c r="M168" s="681"/>
      <c r="N168" s="681"/>
      <c r="O168" s="681"/>
      <c r="P168" s="681"/>
      <c r="Q168" s="681"/>
      <c r="R168" s="681"/>
      <c r="S168" s="681"/>
    </row>
    <row r="169" spans="1:19" s="657" customFormat="1" ht="20.100000000000001" customHeight="1">
      <c r="A169" s="698"/>
      <c r="B169" s="661" t="s">
        <v>11</v>
      </c>
      <c r="C169" s="662">
        <v>4.6610247830745353</v>
      </c>
      <c r="D169" s="662">
        <v>8.529910953384876</v>
      </c>
      <c r="E169" s="662">
        <v>41.454174293347471</v>
      </c>
      <c r="F169" s="662">
        <v>39.035919847463077</v>
      </c>
      <c r="G169" s="662">
        <v>6.3189701227346848</v>
      </c>
      <c r="H169" s="663">
        <v>26973</v>
      </c>
      <c r="I169" s="664" t="s">
        <v>10</v>
      </c>
      <c r="J169" s="680"/>
      <c r="K169" s="680"/>
      <c r="L169" s="681"/>
      <c r="M169" s="681"/>
      <c r="N169" s="681"/>
      <c r="O169" s="681"/>
      <c r="P169" s="681"/>
      <c r="Q169" s="681"/>
      <c r="R169" s="681"/>
      <c r="S169" s="681"/>
    </row>
    <row r="170" spans="1:19" s="657" customFormat="1" ht="20.100000000000001" customHeight="1">
      <c r="A170" s="698"/>
      <c r="B170" s="669" t="s">
        <v>13</v>
      </c>
      <c r="C170" s="670">
        <v>6.5968592808988991</v>
      </c>
      <c r="D170" s="670">
        <v>10.218033921264821</v>
      </c>
      <c r="E170" s="670">
        <v>41.490484676606201</v>
      </c>
      <c r="F170" s="670">
        <v>35.211602385142058</v>
      </c>
      <c r="G170" s="670">
        <v>6.4830197360881439</v>
      </c>
      <c r="H170" s="671">
        <v>180575</v>
      </c>
      <c r="I170" s="672" t="s">
        <v>12</v>
      </c>
      <c r="J170" s="680"/>
      <c r="K170" s="680"/>
      <c r="L170" s="681"/>
      <c r="M170" s="681"/>
      <c r="N170" s="681"/>
      <c r="O170" s="681"/>
      <c r="P170" s="681"/>
      <c r="Q170" s="681"/>
      <c r="R170" s="681"/>
      <c r="S170" s="681"/>
    </row>
    <row r="171" spans="1:19" s="657" customFormat="1" ht="19.5" customHeight="1" thickBot="1">
      <c r="A171" s="698"/>
      <c r="B171" s="676" t="s">
        <v>15</v>
      </c>
      <c r="C171" s="677">
        <v>6.2143626224858126</v>
      </c>
      <c r="D171" s="677">
        <v>11.199020357699004</v>
      </c>
      <c r="E171" s="677">
        <v>38.483647890741345</v>
      </c>
      <c r="F171" s="677">
        <v>35.348933554983141</v>
      </c>
      <c r="G171" s="677">
        <v>8.754035574037399</v>
      </c>
      <c r="H171" s="678">
        <v>3289901</v>
      </c>
      <c r="I171" s="679" t="s">
        <v>217</v>
      </c>
      <c r="J171" s="680"/>
      <c r="K171" s="680"/>
      <c r="L171" s="681"/>
      <c r="M171" s="681"/>
      <c r="N171" s="681"/>
      <c r="O171" s="681"/>
      <c r="P171" s="681"/>
      <c r="Q171" s="681"/>
      <c r="R171" s="681"/>
      <c r="S171" s="681"/>
    </row>
    <row r="172" spans="1:19" s="657" customFormat="1" ht="54.75" customHeight="1">
      <c r="A172" s="698"/>
      <c r="B172" s="545" t="s">
        <v>296</v>
      </c>
      <c r="C172" s="545"/>
      <c r="D172" s="545"/>
      <c r="E172" s="545"/>
      <c r="F172" s="545"/>
      <c r="G172" s="545"/>
      <c r="H172" s="545"/>
      <c r="I172" s="545"/>
      <c r="J172" s="680"/>
      <c r="K172" s="680"/>
      <c r="L172" s="681"/>
      <c r="M172" s="681"/>
      <c r="N172" s="681"/>
      <c r="O172" s="681"/>
      <c r="P172" s="681"/>
      <c r="Q172" s="681"/>
      <c r="R172" s="681"/>
      <c r="S172" s="681"/>
    </row>
    <row r="173" spans="1:19" s="657" customFormat="1" ht="38.25" customHeight="1">
      <c r="A173" s="698"/>
      <c r="B173" s="574" t="s">
        <v>303</v>
      </c>
      <c r="C173" s="574"/>
      <c r="D173" s="574"/>
      <c r="E173" s="574"/>
      <c r="F173" s="574"/>
      <c r="G173" s="574"/>
      <c r="H173" s="574"/>
      <c r="I173" s="574"/>
      <c r="J173" s="680"/>
      <c r="K173" s="680"/>
      <c r="L173" s="681"/>
      <c r="M173" s="681"/>
      <c r="N173" s="681"/>
      <c r="O173" s="681"/>
      <c r="P173" s="681"/>
      <c r="Q173" s="681"/>
      <c r="R173" s="681"/>
      <c r="S173" s="681"/>
    </row>
    <row r="174" spans="1:19" s="657" customFormat="1" ht="66.75" customHeight="1">
      <c r="A174" s="698"/>
      <c r="B174" s="575" t="s">
        <v>207</v>
      </c>
      <c r="C174" s="597" t="s">
        <v>297</v>
      </c>
      <c r="D174" s="598"/>
      <c r="E174" s="598"/>
      <c r="F174" s="598"/>
      <c r="G174" s="599"/>
      <c r="H174" s="600" t="s">
        <v>278</v>
      </c>
      <c r="I174" s="582" t="s">
        <v>19</v>
      </c>
      <c r="J174" s="680"/>
      <c r="K174" s="680"/>
      <c r="L174" s="681"/>
      <c r="M174" s="681"/>
      <c r="N174" s="681"/>
      <c r="O174" s="681"/>
      <c r="P174" s="681"/>
      <c r="Q174" s="681"/>
      <c r="R174" s="681"/>
      <c r="S174" s="681"/>
    </row>
    <row r="175" spans="1:19" s="657" customFormat="1" ht="98.25" customHeight="1">
      <c r="A175" s="698"/>
      <c r="B175" s="576"/>
      <c r="C175" s="314" t="s">
        <v>298</v>
      </c>
      <c r="D175" s="314" t="s">
        <v>299</v>
      </c>
      <c r="E175" s="314" t="s">
        <v>300</v>
      </c>
      <c r="F175" s="314" t="s">
        <v>301</v>
      </c>
      <c r="G175" s="314" t="s">
        <v>302</v>
      </c>
      <c r="H175" s="601"/>
      <c r="I175" s="583"/>
      <c r="J175" s="680"/>
      <c r="K175" s="680"/>
      <c r="L175" s="681"/>
      <c r="M175" s="681"/>
      <c r="N175" s="681"/>
      <c r="O175" s="681"/>
      <c r="P175" s="681"/>
      <c r="Q175" s="681"/>
      <c r="R175" s="681"/>
      <c r="S175" s="681"/>
    </row>
    <row r="176" spans="1:19" s="657" customFormat="1" ht="20.100000000000001" customHeight="1">
      <c r="A176" s="698"/>
      <c r="B176" s="661" t="s">
        <v>74</v>
      </c>
      <c r="C176" s="662">
        <v>10.938768973633184</v>
      </c>
      <c r="D176" s="662">
        <v>14.528556282872229</v>
      </c>
      <c r="E176" s="662">
        <v>41.346891121478222</v>
      </c>
      <c r="F176" s="662">
        <v>27.34778674976895</v>
      </c>
      <c r="G176" s="662">
        <v>5.8379968722490059</v>
      </c>
      <c r="H176" s="663">
        <v>39773</v>
      </c>
      <c r="I176" s="664" t="s">
        <v>22</v>
      </c>
      <c r="J176" s="680"/>
      <c r="K176" s="680"/>
      <c r="L176" s="681"/>
      <c r="M176" s="681"/>
      <c r="N176" s="681"/>
      <c r="O176" s="681"/>
      <c r="P176" s="681"/>
      <c r="Q176" s="681"/>
      <c r="R176" s="681"/>
      <c r="S176" s="681"/>
    </row>
    <row r="177" spans="1:19" s="657" customFormat="1" ht="20.100000000000001" customHeight="1">
      <c r="A177" s="698"/>
      <c r="B177" s="665" t="s">
        <v>1</v>
      </c>
      <c r="C177" s="666">
        <v>6.9164275164856415</v>
      </c>
      <c r="D177" s="666">
        <v>9.2488363175936108</v>
      </c>
      <c r="E177" s="666">
        <v>39.265187435784753</v>
      </c>
      <c r="F177" s="666">
        <v>37.316860923479098</v>
      </c>
      <c r="G177" s="666">
        <v>7.2526878066558735</v>
      </c>
      <c r="H177" s="667">
        <v>39127</v>
      </c>
      <c r="I177" s="668" t="s">
        <v>0</v>
      </c>
      <c r="J177" s="680"/>
      <c r="K177" s="680"/>
      <c r="L177" s="681"/>
      <c r="M177" s="681"/>
      <c r="N177" s="681"/>
      <c r="O177" s="681"/>
      <c r="P177" s="681"/>
      <c r="Q177" s="681"/>
      <c r="R177" s="681"/>
      <c r="S177" s="681"/>
    </row>
    <row r="178" spans="1:19" s="657" customFormat="1" ht="20.100000000000001" customHeight="1">
      <c r="A178" s="698"/>
      <c r="B178" s="661" t="s">
        <v>3</v>
      </c>
      <c r="C178" s="662">
        <v>5.118804156150647</v>
      </c>
      <c r="D178" s="662">
        <v>9.6595479349528937</v>
      </c>
      <c r="E178" s="662">
        <v>43.779233521434271</v>
      </c>
      <c r="F178" s="662">
        <v>34.516882036376472</v>
      </c>
      <c r="G178" s="662">
        <v>6.9255323510791857</v>
      </c>
      <c r="H178" s="663">
        <v>32948</v>
      </c>
      <c r="I178" s="664" t="s">
        <v>2</v>
      </c>
      <c r="J178" s="680"/>
      <c r="K178" s="680"/>
      <c r="L178" s="681"/>
      <c r="M178" s="681"/>
      <c r="N178" s="681"/>
      <c r="O178" s="681"/>
      <c r="P178" s="681"/>
      <c r="Q178" s="681"/>
      <c r="R178" s="681"/>
      <c r="S178" s="681"/>
    </row>
    <row r="179" spans="1:19" s="657" customFormat="1" ht="20.100000000000001" customHeight="1">
      <c r="A179" s="698"/>
      <c r="B179" s="665" t="s">
        <v>5</v>
      </c>
      <c r="C179" s="666">
        <v>6.8916074380942911</v>
      </c>
      <c r="D179" s="666">
        <v>14.632622032281331</v>
      </c>
      <c r="E179" s="666">
        <v>49.703042527776901</v>
      </c>
      <c r="F179" s="666">
        <v>24.625706630551718</v>
      </c>
      <c r="G179" s="666">
        <v>4.1470213712946711</v>
      </c>
      <c r="H179" s="667">
        <v>4779</v>
      </c>
      <c r="I179" s="668" t="s">
        <v>4</v>
      </c>
      <c r="J179" s="680"/>
      <c r="K179" s="680"/>
      <c r="L179" s="681"/>
      <c r="M179" s="681"/>
      <c r="N179" s="681"/>
      <c r="O179" s="681"/>
      <c r="P179" s="681"/>
      <c r="Q179" s="681"/>
      <c r="R179" s="681"/>
      <c r="S179" s="681"/>
    </row>
    <row r="180" spans="1:19" s="657" customFormat="1" ht="20.100000000000001" customHeight="1">
      <c r="A180" s="698"/>
      <c r="B180" s="661" t="s">
        <v>7</v>
      </c>
      <c r="C180" s="662">
        <v>3.0898626603146879</v>
      </c>
      <c r="D180" s="662">
        <v>8.5982248041841771</v>
      </c>
      <c r="E180" s="662">
        <v>49.104705381941685</v>
      </c>
      <c r="F180" s="662">
        <v>34.836650016012577</v>
      </c>
      <c r="G180" s="662">
        <v>4.3705571375461529</v>
      </c>
      <c r="H180" s="663">
        <v>3182</v>
      </c>
      <c r="I180" s="664" t="s">
        <v>6</v>
      </c>
      <c r="J180" s="680"/>
      <c r="K180" s="680"/>
      <c r="L180" s="681"/>
      <c r="M180" s="681"/>
      <c r="N180" s="681"/>
      <c r="O180" s="681"/>
      <c r="P180" s="681"/>
      <c r="Q180" s="681"/>
      <c r="R180" s="681"/>
      <c r="S180" s="681"/>
    </row>
    <row r="181" spans="1:19" s="657" customFormat="1" ht="20.100000000000001" customHeight="1">
      <c r="A181" s="698"/>
      <c r="B181" s="665" t="s">
        <v>9</v>
      </c>
      <c r="C181" s="666">
        <v>4.0785824944489004</v>
      </c>
      <c r="D181" s="666">
        <v>6.9315135797970138</v>
      </c>
      <c r="E181" s="666">
        <v>36.708693660669837</v>
      </c>
      <c r="F181" s="666">
        <v>45.569143144106249</v>
      </c>
      <c r="G181" s="666">
        <v>6.7120671209816134</v>
      </c>
      <c r="H181" s="667">
        <v>24508</v>
      </c>
      <c r="I181" s="668" t="s">
        <v>8</v>
      </c>
      <c r="J181" s="680"/>
      <c r="K181" s="680"/>
      <c r="L181" s="681"/>
      <c r="M181" s="681"/>
      <c r="N181" s="681"/>
      <c r="O181" s="681"/>
      <c r="P181" s="681"/>
      <c r="Q181" s="681"/>
      <c r="R181" s="681"/>
      <c r="S181" s="681"/>
    </row>
    <row r="182" spans="1:19" s="657" customFormat="1" ht="20.100000000000001" customHeight="1">
      <c r="A182" s="698"/>
      <c r="B182" s="661" t="s">
        <v>11</v>
      </c>
      <c r="C182" s="662">
        <v>2.3662219689310429</v>
      </c>
      <c r="D182" s="662">
        <v>4.991031422127719</v>
      </c>
      <c r="E182" s="662">
        <v>38.731464683616174</v>
      </c>
      <c r="F182" s="662">
        <v>47.639309591971859</v>
      </c>
      <c r="G182" s="662">
        <v>6.2719723333555786</v>
      </c>
      <c r="H182" s="663">
        <v>17070</v>
      </c>
      <c r="I182" s="664" t="s">
        <v>10</v>
      </c>
      <c r="J182" s="680"/>
      <c r="K182" s="680"/>
      <c r="L182" s="681"/>
      <c r="M182" s="681"/>
      <c r="N182" s="681"/>
      <c r="O182" s="681"/>
      <c r="P182" s="681"/>
      <c r="Q182" s="681"/>
      <c r="R182" s="681"/>
      <c r="S182" s="681"/>
    </row>
    <row r="183" spans="1:19" s="657" customFormat="1" ht="20.100000000000001" customHeight="1">
      <c r="A183" s="698"/>
      <c r="B183" s="669" t="s">
        <v>13</v>
      </c>
      <c r="C183" s="670">
        <v>6.5523079360671188</v>
      </c>
      <c r="D183" s="670">
        <v>9.9781863855610418</v>
      </c>
      <c r="E183" s="670">
        <v>40.758189039944078</v>
      </c>
      <c r="F183" s="670">
        <v>36.208682337087495</v>
      </c>
      <c r="G183" s="670">
        <v>6.5026343013428693</v>
      </c>
      <c r="H183" s="671">
        <v>161387</v>
      </c>
      <c r="I183" s="672" t="s">
        <v>12</v>
      </c>
      <c r="J183" s="680"/>
      <c r="K183" s="680"/>
      <c r="L183" s="681"/>
      <c r="M183" s="681"/>
      <c r="N183" s="681"/>
      <c r="O183" s="681"/>
      <c r="P183" s="681"/>
      <c r="Q183" s="681"/>
      <c r="R183" s="681"/>
      <c r="S183" s="681"/>
    </row>
    <row r="184" spans="1:19" s="657" customFormat="1" ht="20.100000000000001" customHeight="1" thickBot="1">
      <c r="A184" s="698"/>
      <c r="B184" s="676" t="s">
        <v>15</v>
      </c>
      <c r="C184" s="677">
        <v>7.1839447947402864</v>
      </c>
      <c r="D184" s="677">
        <v>11.75183061533288</v>
      </c>
      <c r="E184" s="677">
        <v>38.540285506275076</v>
      </c>
      <c r="F184" s="677">
        <v>35.802475019876894</v>
      </c>
      <c r="G184" s="677">
        <v>6.7214640637599281</v>
      </c>
      <c r="H184" s="678">
        <v>2339845</v>
      </c>
      <c r="I184" s="679" t="s">
        <v>217</v>
      </c>
      <c r="J184" s="680"/>
      <c r="K184" s="680"/>
      <c r="L184" s="681"/>
      <c r="M184" s="681"/>
      <c r="N184" s="681"/>
      <c r="O184" s="681"/>
      <c r="P184" s="681"/>
      <c r="Q184" s="681"/>
      <c r="R184" s="681"/>
      <c r="S184" s="681"/>
    </row>
    <row r="185" spans="1:19" s="657" customFormat="1" ht="20.100000000000001" customHeight="1">
      <c r="A185" s="698"/>
      <c r="B185" s="684"/>
      <c r="C185" s="686"/>
      <c r="D185" s="686"/>
      <c r="E185" s="686"/>
      <c r="F185" s="686"/>
      <c r="G185" s="686"/>
      <c r="H185" s="688"/>
      <c r="I185" s="688"/>
      <c r="J185" s="680"/>
      <c r="K185" s="680"/>
      <c r="L185" s="681"/>
      <c r="M185" s="681"/>
      <c r="N185" s="681"/>
      <c r="O185" s="681"/>
      <c r="P185" s="681"/>
      <c r="Q185" s="681"/>
      <c r="R185" s="681"/>
      <c r="S185" s="681"/>
    </row>
    <row r="186" spans="1:19" s="657" customFormat="1" ht="20.100000000000001" customHeight="1">
      <c r="A186" s="698"/>
      <c r="B186" s="684"/>
      <c r="C186" s="686"/>
      <c r="D186" s="686"/>
      <c r="E186" s="686"/>
      <c r="F186" s="686"/>
      <c r="G186" s="686"/>
      <c r="H186" s="688"/>
      <c r="I186" s="688"/>
      <c r="J186" s="680"/>
      <c r="K186" s="680"/>
      <c r="L186" s="681"/>
      <c r="M186" s="681"/>
      <c r="N186" s="681"/>
      <c r="O186" s="681"/>
      <c r="P186" s="681"/>
      <c r="Q186" s="681"/>
      <c r="R186" s="681"/>
      <c r="S186" s="681"/>
    </row>
    <row r="187" spans="1:19" s="657" customFormat="1" ht="20.100000000000001" customHeight="1">
      <c r="A187" s="698"/>
      <c r="B187" s="684"/>
      <c r="C187" s="686"/>
      <c r="D187" s="686"/>
      <c r="E187" s="686"/>
      <c r="F187" s="686"/>
      <c r="G187" s="686"/>
      <c r="H187" s="688"/>
      <c r="I187" s="688"/>
      <c r="J187" s="680"/>
      <c r="K187" s="680"/>
      <c r="L187" s="681"/>
      <c r="M187" s="681"/>
      <c r="N187" s="681"/>
      <c r="O187" s="681"/>
      <c r="P187" s="681"/>
      <c r="Q187" s="681"/>
      <c r="R187" s="681"/>
      <c r="S187" s="681"/>
    </row>
    <row r="188" spans="1:19" s="657" customFormat="1" ht="64.5" customHeight="1">
      <c r="A188" s="698"/>
      <c r="B188" s="545" t="s">
        <v>296</v>
      </c>
      <c r="C188" s="545"/>
      <c r="D188" s="545"/>
      <c r="E188" s="545"/>
      <c r="F188" s="545"/>
      <c r="G188" s="545"/>
      <c r="H188" s="545"/>
      <c r="I188" s="545"/>
      <c r="J188" s="680"/>
      <c r="K188" s="680"/>
      <c r="L188" s="681"/>
      <c r="M188" s="681"/>
      <c r="N188" s="681"/>
      <c r="O188" s="681"/>
      <c r="P188" s="681"/>
      <c r="Q188" s="681"/>
      <c r="R188" s="681"/>
      <c r="S188" s="681"/>
    </row>
    <row r="189" spans="1:19" s="657" customFormat="1" ht="32.25" customHeight="1">
      <c r="A189" s="698"/>
      <c r="B189" s="574" t="s">
        <v>304</v>
      </c>
      <c r="C189" s="574"/>
      <c r="D189" s="574"/>
      <c r="E189" s="574"/>
      <c r="F189" s="574"/>
      <c r="G189" s="574"/>
      <c r="H189" s="574"/>
      <c r="I189" s="574"/>
      <c r="J189" s="680"/>
      <c r="K189" s="680"/>
      <c r="L189" s="681"/>
      <c r="M189" s="681"/>
      <c r="N189" s="681"/>
      <c r="O189" s="681"/>
      <c r="P189" s="681"/>
      <c r="Q189" s="681"/>
      <c r="R189" s="681"/>
      <c r="S189" s="681"/>
    </row>
    <row r="190" spans="1:19" s="657" customFormat="1" ht="59.25" customHeight="1">
      <c r="A190" s="698"/>
      <c r="B190" s="612" t="s">
        <v>207</v>
      </c>
      <c r="C190" s="597" t="s">
        <v>297</v>
      </c>
      <c r="D190" s="598"/>
      <c r="E190" s="598"/>
      <c r="F190" s="598"/>
      <c r="G190" s="599"/>
      <c r="H190" s="600" t="s">
        <v>278</v>
      </c>
      <c r="I190" s="582" t="s">
        <v>19</v>
      </c>
      <c r="J190" s="680"/>
      <c r="K190" s="680"/>
      <c r="L190" s="681"/>
      <c r="M190" s="681"/>
      <c r="N190" s="681"/>
      <c r="O190" s="681"/>
      <c r="P190" s="681"/>
      <c r="Q190" s="681"/>
      <c r="R190" s="681"/>
      <c r="S190" s="681"/>
    </row>
    <row r="191" spans="1:19" s="657" customFormat="1" ht="93.75" customHeight="1">
      <c r="A191" s="698"/>
      <c r="B191" s="612"/>
      <c r="C191" s="314" t="s">
        <v>298</v>
      </c>
      <c r="D191" s="314" t="s">
        <v>299</v>
      </c>
      <c r="E191" s="314" t="s">
        <v>300</v>
      </c>
      <c r="F191" s="314" t="s">
        <v>301</v>
      </c>
      <c r="G191" s="314" t="s">
        <v>302</v>
      </c>
      <c r="H191" s="601"/>
      <c r="I191" s="583"/>
      <c r="J191" s="680"/>
      <c r="K191" s="680"/>
      <c r="L191" s="681"/>
      <c r="M191" s="681"/>
      <c r="N191" s="681"/>
      <c r="O191" s="681"/>
      <c r="P191" s="681"/>
      <c r="Q191" s="681"/>
      <c r="R191" s="681"/>
      <c r="S191" s="681"/>
    </row>
    <row r="192" spans="1:19" s="657" customFormat="1" ht="20.100000000000001" customHeight="1">
      <c r="A192" s="698"/>
      <c r="B192" s="661" t="s">
        <v>74</v>
      </c>
      <c r="C192" s="696" t="s">
        <v>80</v>
      </c>
      <c r="D192" s="696" t="s">
        <v>80</v>
      </c>
      <c r="E192" s="696" t="s">
        <v>80</v>
      </c>
      <c r="F192" s="696" t="s">
        <v>80</v>
      </c>
      <c r="G192" s="696" t="s">
        <v>80</v>
      </c>
      <c r="H192" s="712" t="s">
        <v>80</v>
      </c>
      <c r="I192" s="664" t="s">
        <v>22</v>
      </c>
      <c r="J192" s="680"/>
      <c r="K192" s="680"/>
      <c r="L192" s="681"/>
      <c r="M192" s="681"/>
      <c r="N192" s="681"/>
      <c r="O192" s="681"/>
      <c r="P192" s="681"/>
      <c r="Q192" s="681"/>
      <c r="R192" s="681"/>
      <c r="S192" s="681"/>
    </row>
    <row r="193" spans="1:19" s="657" customFormat="1" ht="20.100000000000001" customHeight="1">
      <c r="A193" s="698"/>
      <c r="B193" s="665" t="s">
        <v>1</v>
      </c>
      <c r="C193" s="697" t="s">
        <v>80</v>
      </c>
      <c r="D193" s="697" t="s">
        <v>80</v>
      </c>
      <c r="E193" s="697" t="s">
        <v>80</v>
      </c>
      <c r="F193" s="697" t="s">
        <v>80</v>
      </c>
      <c r="G193" s="697" t="s">
        <v>80</v>
      </c>
      <c r="H193" s="713" t="s">
        <v>80</v>
      </c>
      <c r="I193" s="668" t="s">
        <v>0</v>
      </c>
      <c r="J193" s="680"/>
      <c r="K193" s="680"/>
      <c r="L193" s="681"/>
      <c r="M193" s="681"/>
      <c r="N193" s="681"/>
      <c r="O193" s="681"/>
      <c r="P193" s="681"/>
      <c r="Q193" s="681"/>
      <c r="R193" s="681"/>
      <c r="S193" s="681"/>
    </row>
    <row r="194" spans="1:19" s="657" customFormat="1" ht="20.100000000000001" customHeight="1">
      <c r="A194" s="698"/>
      <c r="B194" s="661" t="s">
        <v>3</v>
      </c>
      <c r="C194" s="662">
        <v>6.9562917843438195</v>
      </c>
      <c r="D194" s="662">
        <v>10.23232111889434</v>
      </c>
      <c r="E194" s="662">
        <v>43.247786127625609</v>
      </c>
      <c r="F194" s="662">
        <v>31.994596362049528</v>
      </c>
      <c r="G194" s="662">
        <v>7.5690046070853061</v>
      </c>
      <c r="H194" s="663">
        <v>3432</v>
      </c>
      <c r="I194" s="664" t="s">
        <v>2</v>
      </c>
      <c r="J194" s="680"/>
      <c r="K194" s="680"/>
      <c r="L194" s="681"/>
      <c r="M194" s="681"/>
      <c r="N194" s="681"/>
      <c r="O194" s="681"/>
      <c r="P194" s="681"/>
      <c r="Q194" s="681"/>
      <c r="R194" s="681"/>
      <c r="S194" s="681"/>
    </row>
    <row r="195" spans="1:19" s="657" customFormat="1" ht="20.100000000000001" customHeight="1">
      <c r="A195" s="698"/>
      <c r="B195" s="665" t="s">
        <v>5</v>
      </c>
      <c r="C195" s="666">
        <v>4.8005595250008168</v>
      </c>
      <c r="D195" s="666">
        <v>12.315157676780677</v>
      </c>
      <c r="E195" s="666">
        <v>54.463127857973291</v>
      </c>
      <c r="F195" s="666">
        <v>20.747767047709264</v>
      </c>
      <c r="G195" s="666">
        <v>7.6733878925351826</v>
      </c>
      <c r="H195" s="667">
        <v>2292</v>
      </c>
      <c r="I195" s="668" t="s">
        <v>4</v>
      </c>
      <c r="J195" s="680"/>
      <c r="K195" s="680"/>
      <c r="L195" s="681"/>
      <c r="M195" s="681"/>
      <c r="N195" s="681"/>
      <c r="O195" s="681"/>
      <c r="P195" s="681"/>
      <c r="Q195" s="681"/>
      <c r="R195" s="681"/>
      <c r="S195" s="681"/>
    </row>
    <row r="196" spans="1:19" s="657" customFormat="1" ht="20.100000000000001" customHeight="1">
      <c r="A196" s="698"/>
      <c r="B196" s="661" t="s">
        <v>7</v>
      </c>
      <c r="C196" s="662">
        <v>3.8088333251512583</v>
      </c>
      <c r="D196" s="662">
        <v>7.4551698625931184</v>
      </c>
      <c r="E196" s="662">
        <v>51.684690756405082</v>
      </c>
      <c r="F196" s="662">
        <v>33.039117175775687</v>
      </c>
      <c r="G196" s="662">
        <v>4.0121888800748042</v>
      </c>
      <c r="H196" s="663">
        <v>3561</v>
      </c>
      <c r="I196" s="664" t="s">
        <v>6</v>
      </c>
      <c r="J196" s="680"/>
      <c r="K196" s="680"/>
      <c r="L196" s="681"/>
      <c r="M196" s="681"/>
      <c r="N196" s="681"/>
      <c r="O196" s="681"/>
      <c r="P196" s="681"/>
      <c r="Q196" s="681"/>
      <c r="R196" s="681"/>
      <c r="S196" s="681"/>
    </row>
    <row r="197" spans="1:19" s="657" customFormat="1" ht="20.100000000000001" customHeight="1">
      <c r="A197" s="698"/>
      <c r="B197" s="665" t="s">
        <v>9</v>
      </c>
      <c r="C197" s="697" t="s">
        <v>80</v>
      </c>
      <c r="D197" s="697" t="s">
        <v>80</v>
      </c>
      <c r="E197" s="697" t="s">
        <v>80</v>
      </c>
      <c r="F197" s="697" t="s">
        <v>80</v>
      </c>
      <c r="G197" s="697" t="s">
        <v>80</v>
      </c>
      <c r="H197" s="713" t="s">
        <v>80</v>
      </c>
      <c r="I197" s="668" t="s">
        <v>8</v>
      </c>
      <c r="J197" s="680"/>
      <c r="K197" s="680"/>
      <c r="L197" s="681"/>
      <c r="M197" s="681"/>
      <c r="N197" s="681"/>
      <c r="O197" s="681"/>
      <c r="P197" s="681"/>
      <c r="Q197" s="681"/>
      <c r="R197" s="681"/>
      <c r="S197" s="681"/>
    </row>
    <row r="198" spans="1:19" s="657" customFormat="1" ht="20.100000000000001" customHeight="1">
      <c r="A198" s="698"/>
      <c r="B198" s="665" t="s">
        <v>11</v>
      </c>
      <c r="C198" s="666">
        <v>8.6166224845208443</v>
      </c>
      <c r="D198" s="666">
        <v>14.629948679179854</v>
      </c>
      <c r="E198" s="666">
        <v>46.147363532777362</v>
      </c>
      <c r="F198" s="666">
        <v>24.206084147291161</v>
      </c>
      <c r="G198" s="666">
        <v>6.3999811562290443</v>
      </c>
      <c r="H198" s="667">
        <v>9903</v>
      </c>
      <c r="I198" s="668" t="s">
        <v>10</v>
      </c>
      <c r="J198" s="680"/>
      <c r="K198" s="680"/>
      <c r="L198" s="681"/>
      <c r="M198" s="681"/>
      <c r="N198" s="681"/>
      <c r="O198" s="681"/>
      <c r="P198" s="681"/>
      <c r="Q198" s="681"/>
      <c r="R198" s="681"/>
      <c r="S198" s="681"/>
    </row>
    <row r="199" spans="1:19" s="657" customFormat="1" ht="20.100000000000001" customHeight="1">
      <c r="A199" s="698"/>
      <c r="B199" s="669" t="s">
        <v>13</v>
      </c>
      <c r="C199" s="670">
        <v>6.9715730545260826</v>
      </c>
      <c r="D199" s="670">
        <v>12.235350694488519</v>
      </c>
      <c r="E199" s="670">
        <v>47.649698555824934</v>
      </c>
      <c r="F199" s="670">
        <v>26.825332726781198</v>
      </c>
      <c r="G199" s="670">
        <v>6.3180449683808764</v>
      </c>
      <c r="H199" s="671">
        <v>19188</v>
      </c>
      <c r="I199" s="672" t="s">
        <v>12</v>
      </c>
      <c r="J199" s="680"/>
      <c r="K199" s="680"/>
      <c r="L199" s="681"/>
      <c r="M199" s="681"/>
      <c r="N199" s="681"/>
      <c r="O199" s="681"/>
      <c r="P199" s="681"/>
      <c r="Q199" s="681"/>
      <c r="R199" s="681"/>
      <c r="S199" s="681"/>
    </row>
    <row r="200" spans="1:19" s="657" customFormat="1" ht="20.100000000000001" customHeight="1" thickBot="1">
      <c r="A200" s="698"/>
      <c r="B200" s="676" t="s">
        <v>15</v>
      </c>
      <c r="C200" s="677">
        <v>3.826427597779297</v>
      </c>
      <c r="D200" s="677">
        <v>9.8375318588549021</v>
      </c>
      <c r="E200" s="677">
        <v>38.344157964392586</v>
      </c>
      <c r="F200" s="677">
        <v>34.231929158548489</v>
      </c>
      <c r="G200" s="677">
        <v>13.759953420432741</v>
      </c>
      <c r="H200" s="678">
        <v>950056</v>
      </c>
      <c r="I200" s="679" t="s">
        <v>217</v>
      </c>
      <c r="J200" s="680"/>
      <c r="K200" s="680"/>
      <c r="L200" s="681"/>
      <c r="M200" s="681"/>
      <c r="N200" s="681"/>
      <c r="O200" s="681"/>
      <c r="P200" s="681"/>
      <c r="Q200" s="681"/>
      <c r="R200" s="681"/>
      <c r="S200" s="681"/>
    </row>
    <row r="201" spans="1:19" s="657" customFormat="1" ht="20.100000000000001" customHeight="1">
      <c r="A201" s="698"/>
      <c r="J201" s="680"/>
      <c r="K201" s="680"/>
      <c r="L201" s="681"/>
      <c r="M201" s="681"/>
      <c r="N201" s="681"/>
      <c r="O201" s="681"/>
      <c r="P201" s="681"/>
      <c r="Q201" s="681"/>
      <c r="R201" s="681"/>
      <c r="S201" s="681"/>
    </row>
    <row r="202" spans="1:19" s="657" customFormat="1" ht="20.100000000000001" customHeight="1">
      <c r="A202" s="698"/>
      <c r="J202" s="680"/>
      <c r="K202" s="680"/>
      <c r="L202" s="681"/>
      <c r="M202" s="681"/>
      <c r="N202" s="681"/>
      <c r="O202" s="681"/>
      <c r="P202" s="681"/>
      <c r="Q202" s="681"/>
      <c r="R202" s="681"/>
      <c r="S202" s="681"/>
    </row>
    <row r="203" spans="1:19" s="657" customFormat="1" ht="20.100000000000001" customHeight="1">
      <c r="A203" s="698"/>
      <c r="J203" s="680"/>
      <c r="K203" s="680"/>
      <c r="L203" s="681"/>
      <c r="M203" s="681"/>
      <c r="N203" s="681"/>
      <c r="O203" s="681"/>
      <c r="P203" s="681"/>
      <c r="Q203" s="681"/>
      <c r="R203" s="681"/>
      <c r="S203" s="681"/>
    </row>
    <row r="204" spans="1:19" s="657" customFormat="1" ht="20.100000000000001" customHeight="1">
      <c r="A204" s="698"/>
      <c r="J204" s="680"/>
      <c r="K204" s="680"/>
      <c r="L204" s="681"/>
      <c r="M204" s="681"/>
      <c r="N204" s="681"/>
      <c r="O204" s="681"/>
      <c r="P204" s="681"/>
      <c r="Q204" s="681"/>
      <c r="R204" s="681"/>
      <c r="S204" s="681"/>
    </row>
    <row r="205" spans="1:19" s="657" customFormat="1" ht="20.100000000000001" customHeight="1">
      <c r="A205" s="698"/>
      <c r="J205" s="680"/>
      <c r="K205" s="680"/>
      <c r="L205" s="681"/>
      <c r="M205" s="681"/>
      <c r="N205" s="681"/>
      <c r="O205" s="681"/>
      <c r="P205" s="681"/>
      <c r="Q205" s="681"/>
      <c r="R205" s="681"/>
      <c r="S205" s="681"/>
    </row>
    <row r="206" spans="1:19" s="657" customFormat="1" ht="20.100000000000001" customHeight="1">
      <c r="A206" s="698"/>
      <c r="J206" s="680"/>
      <c r="K206" s="680"/>
      <c r="L206" s="681"/>
      <c r="M206" s="681"/>
      <c r="N206" s="681"/>
      <c r="O206" s="681"/>
      <c r="P206" s="681"/>
      <c r="Q206" s="681"/>
      <c r="R206" s="681"/>
      <c r="S206" s="681"/>
    </row>
    <row r="207" spans="1:19" s="657" customFormat="1" ht="20.100000000000001" customHeight="1">
      <c r="A207" s="698"/>
      <c r="J207" s="680"/>
      <c r="K207" s="680"/>
      <c r="L207" s="681"/>
      <c r="M207" s="681"/>
      <c r="N207" s="681"/>
      <c r="O207" s="681"/>
      <c r="P207" s="681"/>
      <c r="Q207" s="681"/>
      <c r="R207" s="681"/>
      <c r="S207" s="681"/>
    </row>
    <row r="208" spans="1:19" s="657" customFormat="1" ht="20.100000000000001" customHeight="1">
      <c r="A208" s="698"/>
      <c r="J208" s="680"/>
      <c r="K208" s="680"/>
      <c r="L208" s="681"/>
      <c r="M208" s="681"/>
      <c r="N208" s="681"/>
      <c r="O208" s="681"/>
      <c r="P208" s="681"/>
      <c r="Q208" s="681"/>
      <c r="R208" s="681"/>
      <c r="S208" s="681"/>
    </row>
    <row r="209" spans="1:19" s="657" customFormat="1" ht="20.100000000000001" customHeight="1">
      <c r="A209" s="698"/>
      <c r="J209" s="680"/>
      <c r="K209" s="680"/>
      <c r="L209" s="681"/>
      <c r="M209" s="681"/>
      <c r="N209" s="681"/>
      <c r="O209" s="681"/>
      <c r="P209" s="681"/>
      <c r="Q209" s="681"/>
      <c r="R209" s="681"/>
      <c r="S209" s="681"/>
    </row>
    <row r="210" spans="1:19" s="657" customFormat="1" ht="20.100000000000001" customHeight="1">
      <c r="A210" s="698"/>
      <c r="J210" s="680"/>
      <c r="K210" s="680"/>
      <c r="L210" s="681"/>
      <c r="M210" s="681"/>
      <c r="N210" s="681"/>
      <c r="O210" s="681"/>
      <c r="P210" s="681"/>
      <c r="Q210" s="681"/>
      <c r="R210" s="681"/>
      <c r="S210" s="681"/>
    </row>
    <row r="211" spans="1:19" s="657" customFormat="1" ht="20.100000000000001" customHeight="1">
      <c r="A211" s="698"/>
      <c r="J211" s="680"/>
      <c r="K211" s="680"/>
      <c r="L211" s="681"/>
      <c r="M211" s="681"/>
      <c r="N211" s="681"/>
      <c r="O211" s="681"/>
      <c r="P211" s="681"/>
      <c r="Q211" s="681"/>
      <c r="R211" s="681"/>
      <c r="S211" s="681"/>
    </row>
    <row r="212" spans="1:19" s="657" customFormat="1" ht="20.100000000000001" customHeight="1">
      <c r="A212" s="698"/>
      <c r="J212" s="680"/>
      <c r="K212" s="680"/>
      <c r="L212" s="681"/>
      <c r="M212" s="681"/>
      <c r="N212" s="681"/>
      <c r="O212" s="681"/>
      <c r="P212" s="681"/>
      <c r="Q212" s="681"/>
      <c r="R212" s="681"/>
      <c r="S212" s="681"/>
    </row>
    <row r="213" spans="1:19" s="657" customFormat="1" ht="20.100000000000001" customHeight="1">
      <c r="A213" s="698"/>
      <c r="J213" s="680"/>
      <c r="K213" s="680"/>
      <c r="L213" s="681"/>
      <c r="M213" s="681"/>
      <c r="N213" s="681"/>
      <c r="O213" s="681"/>
      <c r="P213" s="681"/>
      <c r="Q213" s="681"/>
      <c r="R213" s="681"/>
      <c r="S213" s="681"/>
    </row>
    <row r="214" spans="1:19" s="657" customFormat="1" ht="20.100000000000001" customHeight="1">
      <c r="A214" s="698"/>
      <c r="J214" s="680"/>
      <c r="K214" s="680"/>
      <c r="L214" s="681"/>
      <c r="M214" s="681"/>
      <c r="N214" s="681"/>
      <c r="O214" s="681"/>
      <c r="P214" s="681"/>
      <c r="Q214" s="681"/>
      <c r="R214" s="681"/>
      <c r="S214" s="681"/>
    </row>
    <row r="215" spans="1:19" s="657" customFormat="1" ht="20.100000000000001" customHeight="1">
      <c r="A215" s="698"/>
      <c r="J215" s="680"/>
      <c r="K215" s="680"/>
      <c r="L215" s="681"/>
      <c r="M215" s="681"/>
      <c r="N215" s="681"/>
      <c r="O215" s="681"/>
      <c r="P215" s="681"/>
      <c r="Q215" s="681"/>
      <c r="R215" s="681"/>
      <c r="S215" s="681"/>
    </row>
    <row r="216" spans="1:19" s="657" customFormat="1" ht="20.100000000000001" customHeight="1">
      <c r="A216" s="698"/>
      <c r="J216" s="680"/>
      <c r="K216" s="680"/>
      <c r="L216" s="681"/>
      <c r="M216" s="681"/>
      <c r="N216" s="681"/>
      <c r="O216" s="681"/>
      <c r="P216" s="681"/>
      <c r="Q216" s="681"/>
      <c r="R216" s="681"/>
      <c r="S216" s="681"/>
    </row>
    <row r="217" spans="1:19" s="657" customFormat="1" ht="20.100000000000001" customHeight="1">
      <c r="A217" s="698"/>
      <c r="J217" s="680"/>
      <c r="K217" s="680"/>
      <c r="L217" s="681"/>
      <c r="M217" s="681"/>
      <c r="N217" s="681"/>
      <c r="O217" s="681"/>
      <c r="P217" s="681"/>
      <c r="Q217" s="681"/>
      <c r="R217" s="681"/>
      <c r="S217" s="681"/>
    </row>
    <row r="218" spans="1:19" s="657" customFormat="1" ht="20.100000000000001" customHeight="1">
      <c r="A218" s="698"/>
      <c r="J218" s="680"/>
      <c r="K218" s="680"/>
      <c r="L218" s="681"/>
      <c r="M218" s="681"/>
      <c r="N218" s="681"/>
      <c r="O218" s="681"/>
      <c r="P218" s="681"/>
      <c r="Q218" s="681"/>
      <c r="R218" s="681"/>
      <c r="S218" s="681"/>
    </row>
    <row r="219" spans="1:19" s="657" customFormat="1" ht="20.100000000000001" customHeight="1">
      <c r="A219" s="698"/>
      <c r="J219" s="680"/>
      <c r="K219" s="680"/>
      <c r="L219" s="681"/>
      <c r="M219" s="681"/>
      <c r="N219" s="681"/>
      <c r="O219" s="681"/>
      <c r="P219" s="681"/>
      <c r="Q219" s="681"/>
      <c r="R219" s="681"/>
      <c r="S219" s="681"/>
    </row>
    <row r="220" spans="1:19" s="657" customFormat="1" ht="20.100000000000001" customHeight="1">
      <c r="A220" s="698"/>
      <c r="J220" s="680"/>
      <c r="K220" s="680"/>
      <c r="L220" s="681"/>
      <c r="M220" s="681"/>
      <c r="N220" s="681"/>
      <c r="O220" s="681"/>
      <c r="P220" s="681"/>
      <c r="Q220" s="681"/>
      <c r="R220" s="681"/>
      <c r="S220" s="681"/>
    </row>
    <row r="221" spans="1:19" s="657" customFormat="1" ht="20.100000000000001" customHeight="1">
      <c r="A221" s="698"/>
      <c r="J221" s="680"/>
      <c r="K221" s="680"/>
      <c r="L221" s="681"/>
      <c r="M221" s="681"/>
      <c r="N221" s="681"/>
      <c r="O221" s="681"/>
      <c r="P221" s="681"/>
      <c r="Q221" s="681"/>
      <c r="R221" s="681"/>
      <c r="S221" s="681"/>
    </row>
    <row r="222" spans="1:19" s="657" customFormat="1" ht="20.100000000000001" customHeight="1">
      <c r="A222" s="698"/>
      <c r="J222" s="680"/>
      <c r="K222" s="680"/>
      <c r="L222" s="681"/>
      <c r="M222" s="681"/>
      <c r="N222" s="681"/>
      <c r="O222" s="681"/>
      <c r="P222" s="681"/>
      <c r="Q222" s="681"/>
      <c r="R222" s="681"/>
      <c r="S222" s="681"/>
    </row>
    <row r="223" spans="1:19" s="657" customFormat="1" ht="20.100000000000001" customHeight="1">
      <c r="A223" s="698"/>
      <c r="J223" s="680"/>
      <c r="K223" s="680"/>
      <c r="L223" s="681"/>
      <c r="M223" s="681"/>
      <c r="N223" s="681"/>
      <c r="O223" s="681"/>
      <c r="P223" s="681"/>
      <c r="Q223" s="681"/>
      <c r="R223" s="681"/>
      <c r="S223" s="681"/>
    </row>
    <row r="224" spans="1:19" s="657" customFormat="1" ht="20.100000000000001" customHeight="1">
      <c r="A224" s="698"/>
      <c r="J224" s="680"/>
      <c r="K224" s="680"/>
      <c r="L224" s="681"/>
      <c r="M224" s="681"/>
      <c r="N224" s="681"/>
      <c r="O224" s="681"/>
      <c r="P224" s="681"/>
      <c r="Q224" s="681"/>
      <c r="R224" s="681"/>
      <c r="S224" s="681"/>
    </row>
    <row r="225" spans="1:19" s="657" customFormat="1" ht="20.100000000000001" customHeight="1">
      <c r="A225" s="698"/>
      <c r="J225" s="680"/>
      <c r="K225" s="680"/>
      <c r="L225" s="681"/>
      <c r="M225" s="681"/>
      <c r="N225" s="681"/>
      <c r="O225" s="681"/>
      <c r="P225" s="681"/>
      <c r="Q225" s="681"/>
      <c r="R225" s="681"/>
      <c r="S225" s="681"/>
    </row>
    <row r="226" spans="1:19" s="657" customFormat="1" ht="20.100000000000001" customHeight="1">
      <c r="A226" s="698"/>
      <c r="J226" s="680"/>
      <c r="K226" s="680"/>
      <c r="L226" s="681"/>
      <c r="M226" s="681"/>
      <c r="N226" s="681"/>
      <c r="O226" s="681"/>
      <c r="P226" s="681"/>
      <c r="Q226" s="681"/>
      <c r="R226" s="681"/>
      <c r="S226" s="681"/>
    </row>
    <row r="227" spans="1:19" s="657" customFormat="1" ht="20.100000000000001" customHeight="1">
      <c r="A227" s="698"/>
      <c r="J227" s="680"/>
      <c r="K227" s="680"/>
      <c r="L227" s="681"/>
      <c r="M227" s="681"/>
      <c r="N227" s="681"/>
      <c r="O227" s="681"/>
      <c r="P227" s="681"/>
      <c r="Q227" s="681"/>
      <c r="R227" s="681"/>
      <c r="S227" s="681"/>
    </row>
    <row r="228" spans="1:19" s="657" customFormat="1" ht="20.100000000000001" customHeight="1">
      <c r="A228" s="698"/>
      <c r="J228" s="680"/>
      <c r="K228" s="680"/>
      <c r="L228" s="681"/>
      <c r="M228" s="681"/>
      <c r="N228" s="681"/>
      <c r="O228" s="681"/>
      <c r="P228" s="681"/>
      <c r="Q228" s="681"/>
      <c r="R228" s="681"/>
      <c r="S228" s="681"/>
    </row>
    <row r="229" spans="1:19" s="657" customFormat="1" ht="20.100000000000001" customHeight="1">
      <c r="A229" s="698"/>
      <c r="J229" s="680"/>
      <c r="K229" s="680"/>
      <c r="L229" s="681"/>
      <c r="M229" s="681"/>
      <c r="N229" s="681"/>
      <c r="O229" s="681"/>
      <c r="P229" s="681"/>
      <c r="Q229" s="681"/>
      <c r="R229" s="681"/>
      <c r="S229" s="681"/>
    </row>
    <row r="230" spans="1:19" s="657" customFormat="1" ht="20.100000000000001" customHeight="1">
      <c r="A230" s="698"/>
      <c r="J230" s="680"/>
      <c r="K230" s="680"/>
      <c r="L230" s="681"/>
      <c r="M230" s="681"/>
      <c r="N230" s="681"/>
      <c r="O230" s="681"/>
      <c r="P230" s="681"/>
      <c r="Q230" s="681"/>
      <c r="R230" s="681"/>
      <c r="S230" s="681"/>
    </row>
    <row r="231" spans="1:19" s="657" customFormat="1" ht="20.100000000000001" customHeight="1">
      <c r="A231" s="698"/>
      <c r="J231" s="680"/>
      <c r="K231" s="680"/>
      <c r="L231" s="681"/>
      <c r="M231" s="681"/>
      <c r="N231" s="681"/>
      <c r="O231" s="681"/>
      <c r="P231" s="681"/>
      <c r="Q231" s="681"/>
      <c r="R231" s="681"/>
      <c r="S231" s="681"/>
    </row>
    <row r="232" spans="1:19" s="657" customFormat="1" ht="20.100000000000001" customHeight="1">
      <c r="A232" s="698"/>
      <c r="J232" s="680"/>
      <c r="K232" s="680"/>
      <c r="L232" s="681"/>
      <c r="M232" s="681"/>
      <c r="N232" s="681"/>
      <c r="O232" s="681"/>
      <c r="P232" s="681"/>
      <c r="Q232" s="681"/>
      <c r="R232" s="681"/>
      <c r="S232" s="681"/>
    </row>
    <row r="233" spans="1:19" s="657" customFormat="1" ht="20.100000000000001" customHeight="1">
      <c r="A233" s="698"/>
      <c r="J233" s="680"/>
      <c r="K233" s="680"/>
      <c r="L233" s="681"/>
      <c r="M233" s="681"/>
      <c r="N233" s="681"/>
      <c r="O233" s="681"/>
      <c r="P233" s="681"/>
      <c r="Q233" s="681"/>
      <c r="R233" s="681"/>
      <c r="S233" s="681"/>
    </row>
    <row r="234" spans="1:19" s="657" customFormat="1" ht="20.100000000000001" customHeight="1">
      <c r="A234" s="698"/>
      <c r="J234" s="680"/>
      <c r="K234" s="680"/>
      <c r="L234" s="681"/>
      <c r="M234" s="681"/>
      <c r="N234" s="681"/>
      <c r="O234" s="681"/>
      <c r="P234" s="681"/>
      <c r="Q234" s="681"/>
      <c r="R234" s="681"/>
      <c r="S234" s="681"/>
    </row>
    <row r="235" spans="1:19" s="657" customFormat="1" ht="20.100000000000001" customHeight="1">
      <c r="A235" s="698"/>
      <c r="J235" s="680"/>
      <c r="K235" s="680"/>
      <c r="L235" s="681"/>
      <c r="M235" s="681"/>
      <c r="N235" s="681"/>
      <c r="O235" s="681"/>
      <c r="P235" s="681"/>
      <c r="Q235" s="681"/>
      <c r="R235" s="681"/>
      <c r="S235" s="681"/>
    </row>
    <row r="236" spans="1:19" s="657" customFormat="1" ht="20.100000000000001" customHeight="1">
      <c r="A236" s="698"/>
      <c r="J236" s="680"/>
      <c r="K236" s="680"/>
      <c r="L236" s="681"/>
      <c r="M236" s="681"/>
      <c r="N236" s="681"/>
      <c r="O236" s="681"/>
      <c r="P236" s="681"/>
      <c r="Q236" s="681"/>
      <c r="R236" s="681"/>
      <c r="S236" s="681"/>
    </row>
    <row r="237" spans="1:19" s="657" customFormat="1" ht="20.100000000000001" customHeight="1">
      <c r="A237" s="698"/>
      <c r="J237" s="680"/>
      <c r="K237" s="680"/>
      <c r="L237" s="681"/>
      <c r="M237" s="681"/>
      <c r="N237" s="681"/>
      <c r="O237" s="681"/>
      <c r="P237" s="681"/>
      <c r="Q237" s="681"/>
      <c r="R237" s="681"/>
      <c r="S237" s="681"/>
    </row>
    <row r="238" spans="1:19" s="657" customFormat="1" ht="20.100000000000001" customHeight="1">
      <c r="A238" s="698"/>
      <c r="J238" s="680"/>
      <c r="K238" s="680"/>
      <c r="L238" s="681"/>
      <c r="M238" s="681"/>
      <c r="N238" s="681"/>
      <c r="O238" s="681"/>
      <c r="P238" s="681"/>
      <c r="Q238" s="681"/>
      <c r="R238" s="681"/>
      <c r="S238" s="681"/>
    </row>
    <row r="239" spans="1:19" s="657" customFormat="1" ht="20.100000000000001" customHeight="1">
      <c r="A239" s="698"/>
      <c r="J239" s="680"/>
      <c r="K239" s="680"/>
      <c r="L239" s="681"/>
      <c r="M239" s="681"/>
      <c r="N239" s="681"/>
      <c r="O239" s="681"/>
      <c r="P239" s="681"/>
      <c r="Q239" s="681"/>
      <c r="R239" s="681"/>
      <c r="S239" s="681"/>
    </row>
    <row r="240" spans="1:19" s="657" customFormat="1" ht="20.100000000000001" customHeight="1">
      <c r="A240" s="698"/>
      <c r="J240" s="680"/>
      <c r="K240" s="680"/>
      <c r="L240" s="681"/>
      <c r="M240" s="681"/>
      <c r="N240" s="681"/>
      <c r="O240" s="681"/>
      <c r="P240" s="681"/>
      <c r="Q240" s="681"/>
      <c r="R240" s="681"/>
      <c r="S240" s="681"/>
    </row>
    <row r="241" spans="1:19" s="657" customFormat="1" ht="20.100000000000001" customHeight="1">
      <c r="A241" s="698"/>
      <c r="J241" s="680"/>
      <c r="K241" s="680"/>
      <c r="L241" s="681"/>
      <c r="M241" s="681"/>
      <c r="N241" s="681"/>
      <c r="O241" s="681"/>
      <c r="P241" s="681"/>
      <c r="Q241" s="681"/>
      <c r="R241" s="681"/>
      <c r="S241" s="681"/>
    </row>
    <row r="242" spans="1:19" s="657" customFormat="1" ht="20.100000000000001" customHeight="1">
      <c r="A242" s="698"/>
      <c r="J242" s="680"/>
      <c r="K242" s="680"/>
      <c r="L242" s="681"/>
      <c r="M242" s="681"/>
      <c r="N242" s="681"/>
      <c r="O242" s="681"/>
      <c r="P242" s="681"/>
      <c r="Q242" s="681"/>
      <c r="R242" s="681"/>
      <c r="S242" s="681"/>
    </row>
    <row r="243" spans="1:19" s="657" customFormat="1" ht="20.100000000000001" customHeight="1">
      <c r="A243" s="698"/>
      <c r="J243" s="680"/>
      <c r="K243" s="680"/>
      <c r="L243" s="681"/>
      <c r="M243" s="681"/>
      <c r="N243" s="681"/>
      <c r="O243" s="681"/>
      <c r="P243" s="681"/>
      <c r="Q243" s="681"/>
      <c r="R243" s="681"/>
      <c r="S243" s="681"/>
    </row>
    <row r="244" spans="1:19" s="657" customFormat="1" ht="20.100000000000001" customHeight="1">
      <c r="A244" s="698"/>
      <c r="J244" s="680"/>
      <c r="K244" s="680"/>
      <c r="L244" s="681"/>
      <c r="M244" s="681"/>
      <c r="N244" s="681"/>
      <c r="O244" s="681"/>
      <c r="P244" s="681"/>
      <c r="Q244" s="681"/>
      <c r="R244" s="681"/>
      <c r="S244" s="681"/>
    </row>
    <row r="245" spans="1:19" s="657" customFormat="1" ht="20.100000000000001" customHeight="1">
      <c r="A245" s="698"/>
      <c r="J245" s="680"/>
      <c r="K245" s="680"/>
      <c r="L245" s="681"/>
      <c r="M245" s="681"/>
      <c r="N245" s="681"/>
      <c r="O245" s="681"/>
      <c r="P245" s="681"/>
      <c r="Q245" s="681"/>
      <c r="R245" s="681"/>
      <c r="S245" s="681"/>
    </row>
    <row r="246" spans="1:19" s="657" customFormat="1" ht="20.100000000000001" customHeight="1">
      <c r="A246" s="698"/>
      <c r="J246" s="680"/>
      <c r="K246" s="680"/>
      <c r="L246" s="681"/>
      <c r="M246" s="681"/>
      <c r="N246" s="681"/>
      <c r="O246" s="681"/>
      <c r="P246" s="681"/>
      <c r="Q246" s="681"/>
      <c r="R246" s="681"/>
      <c r="S246" s="681"/>
    </row>
    <row r="247" spans="1:19" s="657" customFormat="1" ht="20.100000000000001" customHeight="1">
      <c r="A247" s="698"/>
      <c r="J247" s="680"/>
      <c r="K247" s="680"/>
      <c r="L247" s="681"/>
      <c r="M247" s="681"/>
      <c r="N247" s="681"/>
      <c r="O247" s="681"/>
      <c r="P247" s="681"/>
      <c r="Q247" s="681"/>
      <c r="R247" s="681"/>
      <c r="S247" s="681"/>
    </row>
    <row r="248" spans="1:19" s="657" customFormat="1" ht="20.100000000000001" customHeight="1">
      <c r="A248" s="698"/>
      <c r="J248" s="680"/>
      <c r="K248" s="680"/>
      <c r="L248" s="681"/>
      <c r="M248" s="681"/>
      <c r="N248" s="681"/>
      <c r="O248" s="681"/>
      <c r="P248" s="681"/>
      <c r="Q248" s="681"/>
      <c r="R248" s="681"/>
      <c r="S248" s="681"/>
    </row>
    <row r="249" spans="1:19" s="657" customFormat="1" ht="20.100000000000001" customHeight="1">
      <c r="A249" s="698"/>
      <c r="J249" s="680"/>
      <c r="K249" s="680"/>
      <c r="L249" s="681"/>
      <c r="M249" s="681"/>
      <c r="N249" s="681"/>
      <c r="O249" s="681"/>
      <c r="P249" s="681"/>
      <c r="Q249" s="681"/>
      <c r="R249" s="681"/>
      <c r="S249" s="681"/>
    </row>
    <row r="250" spans="1:19" s="657" customFormat="1" ht="20.100000000000001" customHeight="1">
      <c r="A250" s="698"/>
      <c r="J250" s="680"/>
      <c r="K250" s="680"/>
      <c r="L250" s="681"/>
      <c r="M250" s="681"/>
      <c r="N250" s="681"/>
      <c r="O250" s="681"/>
      <c r="P250" s="681"/>
      <c r="Q250" s="681"/>
      <c r="R250" s="681"/>
      <c r="S250" s="681"/>
    </row>
    <row r="251" spans="1:19" s="657" customFormat="1" ht="20.100000000000001" customHeight="1">
      <c r="A251" s="698"/>
      <c r="J251" s="680"/>
      <c r="K251" s="680"/>
      <c r="L251" s="681"/>
      <c r="M251" s="681"/>
      <c r="N251" s="681"/>
      <c r="O251" s="681"/>
      <c r="P251" s="681"/>
      <c r="Q251" s="681"/>
      <c r="R251" s="681"/>
      <c r="S251" s="681"/>
    </row>
    <row r="252" spans="1:19" s="657" customFormat="1" ht="20.100000000000001" customHeight="1">
      <c r="A252" s="698"/>
      <c r="J252" s="680"/>
      <c r="K252" s="680"/>
      <c r="L252" s="681"/>
      <c r="M252" s="681"/>
      <c r="N252" s="681"/>
      <c r="O252" s="681"/>
      <c r="P252" s="681"/>
      <c r="Q252" s="681"/>
      <c r="R252" s="681"/>
      <c r="S252" s="681"/>
    </row>
    <row r="253" spans="1:19" s="657" customFormat="1" ht="20.100000000000001" customHeight="1">
      <c r="A253" s="698"/>
      <c r="J253" s="680"/>
      <c r="K253" s="680"/>
      <c r="L253" s="681"/>
      <c r="M253" s="681"/>
      <c r="N253" s="681"/>
      <c r="O253" s="681"/>
      <c r="P253" s="681"/>
      <c r="Q253" s="681"/>
      <c r="R253" s="681"/>
      <c r="S253" s="681"/>
    </row>
    <row r="254" spans="1:19" s="657" customFormat="1" ht="20.100000000000001" customHeight="1">
      <c r="A254" s="698"/>
      <c r="J254" s="680"/>
      <c r="K254" s="680"/>
      <c r="L254" s="681"/>
      <c r="M254" s="681"/>
      <c r="N254" s="681"/>
      <c r="O254" s="681"/>
      <c r="P254" s="681"/>
      <c r="Q254" s="681"/>
      <c r="R254" s="681"/>
      <c r="S254" s="681"/>
    </row>
    <row r="255" spans="1:19" s="657" customFormat="1" ht="20.100000000000001" customHeight="1">
      <c r="A255" s="698"/>
      <c r="J255" s="680"/>
      <c r="K255" s="680"/>
      <c r="L255" s="681"/>
      <c r="M255" s="681"/>
      <c r="N255" s="681"/>
      <c r="O255" s="681"/>
      <c r="P255" s="681"/>
      <c r="Q255" s="681"/>
      <c r="R255" s="681"/>
      <c r="S255" s="681"/>
    </row>
    <row r="256" spans="1:19" s="657" customFormat="1" ht="20.100000000000001" customHeight="1">
      <c r="A256" s="698"/>
      <c r="J256" s="680"/>
      <c r="K256" s="680"/>
      <c r="L256" s="681"/>
      <c r="M256" s="681"/>
      <c r="N256" s="681"/>
      <c r="O256" s="681"/>
      <c r="P256" s="681"/>
      <c r="Q256" s="681"/>
      <c r="R256" s="681"/>
      <c r="S256" s="681"/>
    </row>
    <row r="257" spans="1:19" s="657" customFormat="1" ht="20.100000000000001" customHeight="1">
      <c r="A257" s="698"/>
      <c r="J257" s="680"/>
      <c r="K257" s="680"/>
      <c r="L257" s="681"/>
      <c r="M257" s="681"/>
      <c r="N257" s="681"/>
      <c r="O257" s="681"/>
      <c r="P257" s="681"/>
      <c r="Q257" s="681"/>
      <c r="R257" s="681"/>
      <c r="S257" s="681"/>
    </row>
    <row r="258" spans="1:19" s="657" customFormat="1" ht="20.100000000000001" customHeight="1">
      <c r="A258" s="698"/>
      <c r="J258" s="680"/>
      <c r="K258" s="680"/>
      <c r="L258" s="681"/>
      <c r="M258" s="681"/>
      <c r="N258" s="681"/>
      <c r="O258" s="681"/>
      <c r="P258" s="681"/>
      <c r="Q258" s="681"/>
      <c r="R258" s="681"/>
      <c r="S258" s="681"/>
    </row>
    <row r="259" spans="1:19" s="657" customFormat="1" ht="20.100000000000001" customHeight="1">
      <c r="A259" s="698"/>
      <c r="J259" s="680"/>
      <c r="K259" s="680"/>
      <c r="L259" s="681"/>
      <c r="M259" s="681"/>
      <c r="N259" s="681"/>
      <c r="O259" s="681"/>
      <c r="P259" s="681"/>
      <c r="Q259" s="681"/>
      <c r="R259" s="681"/>
      <c r="S259" s="681"/>
    </row>
    <row r="260" spans="1:19" s="657" customFormat="1" ht="20.100000000000001" customHeight="1">
      <c r="A260" s="698"/>
      <c r="J260" s="680"/>
      <c r="K260" s="680"/>
      <c r="L260" s="681"/>
      <c r="M260" s="681"/>
      <c r="N260" s="681"/>
      <c r="O260" s="681"/>
      <c r="P260" s="681"/>
      <c r="Q260" s="681"/>
      <c r="R260" s="681"/>
      <c r="S260" s="681"/>
    </row>
    <row r="261" spans="1:19" s="657" customFormat="1" ht="20.100000000000001" customHeight="1">
      <c r="A261" s="698"/>
      <c r="J261" s="680"/>
      <c r="K261" s="680"/>
      <c r="L261" s="681"/>
      <c r="M261" s="681"/>
      <c r="N261" s="681"/>
      <c r="O261" s="681"/>
      <c r="P261" s="681"/>
      <c r="Q261" s="681"/>
      <c r="R261" s="681"/>
      <c r="S261" s="681"/>
    </row>
    <row r="262" spans="1:19" s="657" customFormat="1" ht="20.100000000000001" customHeight="1">
      <c r="A262" s="698"/>
      <c r="J262" s="680"/>
      <c r="K262" s="680"/>
      <c r="L262" s="681"/>
      <c r="M262" s="681"/>
      <c r="N262" s="681"/>
      <c r="O262" s="681"/>
      <c r="P262" s="681"/>
      <c r="Q262" s="681"/>
      <c r="R262" s="681"/>
      <c r="S262" s="681"/>
    </row>
    <row r="263" spans="1:19" s="657" customFormat="1" ht="20.100000000000001" customHeight="1">
      <c r="A263" s="698"/>
      <c r="J263" s="680"/>
      <c r="K263" s="680"/>
      <c r="L263" s="681"/>
      <c r="M263" s="681"/>
      <c r="N263" s="681"/>
      <c r="O263" s="681"/>
      <c r="P263" s="681"/>
      <c r="Q263" s="681"/>
      <c r="R263" s="681"/>
      <c r="S263" s="681"/>
    </row>
    <row r="264" spans="1:19" s="657" customFormat="1" ht="20.100000000000001" customHeight="1">
      <c r="A264" s="698"/>
      <c r="J264" s="680"/>
      <c r="K264" s="680"/>
      <c r="L264" s="681"/>
      <c r="M264" s="681"/>
      <c r="N264" s="681"/>
      <c r="O264" s="681"/>
      <c r="P264" s="681"/>
      <c r="Q264" s="681"/>
      <c r="R264" s="681"/>
      <c r="S264" s="681"/>
    </row>
    <row r="265" spans="1:19" s="657" customFormat="1" ht="20.100000000000001" customHeight="1">
      <c r="A265" s="698"/>
      <c r="J265" s="680"/>
      <c r="K265" s="680"/>
      <c r="L265" s="681"/>
      <c r="M265" s="681"/>
      <c r="N265" s="681"/>
      <c r="O265" s="681"/>
      <c r="P265" s="681"/>
      <c r="Q265" s="681"/>
      <c r="R265" s="681"/>
      <c r="S265" s="681"/>
    </row>
    <row r="266" spans="1:19" s="657" customFormat="1" ht="20.100000000000001" customHeight="1">
      <c r="A266" s="698"/>
      <c r="J266" s="680"/>
      <c r="K266" s="680"/>
      <c r="L266" s="681"/>
      <c r="M266" s="681"/>
      <c r="N266" s="681"/>
      <c r="O266" s="681"/>
      <c r="P266" s="681"/>
      <c r="Q266" s="681"/>
      <c r="R266" s="681"/>
      <c r="S266" s="681"/>
    </row>
    <row r="267" spans="1:19" s="657" customFormat="1" ht="20.100000000000001" customHeight="1">
      <c r="A267" s="698"/>
      <c r="J267" s="680"/>
      <c r="K267" s="680"/>
      <c r="L267" s="681"/>
      <c r="M267" s="681"/>
      <c r="N267" s="681"/>
      <c r="O267" s="681"/>
      <c r="P267" s="681"/>
      <c r="Q267" s="681"/>
      <c r="R267" s="681"/>
      <c r="S267" s="681"/>
    </row>
    <row r="268" spans="1:19" s="657" customFormat="1" ht="20.100000000000001" customHeight="1">
      <c r="A268" s="698"/>
      <c r="J268" s="680"/>
      <c r="K268" s="680"/>
      <c r="L268" s="681"/>
      <c r="M268" s="681"/>
      <c r="N268" s="681"/>
      <c r="O268" s="681"/>
      <c r="P268" s="681"/>
      <c r="Q268" s="681"/>
      <c r="R268" s="681"/>
      <c r="S268" s="681"/>
    </row>
    <row r="269" spans="1:19" s="657" customFormat="1" ht="60" customHeight="1">
      <c r="B269" s="545" t="s">
        <v>305</v>
      </c>
      <c r="C269" s="545"/>
      <c r="D269" s="545"/>
      <c r="E269" s="545"/>
      <c r="F269" s="545"/>
      <c r="G269" s="545"/>
      <c r="H269" s="545"/>
      <c r="I269" s="545"/>
      <c r="J269" s="656"/>
      <c r="K269" s="656"/>
      <c r="L269" s="656"/>
    </row>
    <row r="270" spans="1:19" s="657" customFormat="1" ht="39" customHeight="1" thickBot="1">
      <c r="B270" s="602" t="s">
        <v>287</v>
      </c>
      <c r="C270" s="602"/>
      <c r="D270" s="602"/>
      <c r="E270" s="602"/>
      <c r="F270" s="602"/>
      <c r="G270" s="602"/>
      <c r="H270" s="602"/>
      <c r="I270" s="602"/>
      <c r="J270" s="656"/>
      <c r="K270" s="656"/>
      <c r="L270" s="656"/>
    </row>
    <row r="271" spans="1:19" s="674" customFormat="1" ht="57" customHeight="1" thickBot="1">
      <c r="B271" s="603" t="s">
        <v>207</v>
      </c>
      <c r="C271" s="605" t="s">
        <v>306</v>
      </c>
      <c r="D271" s="606"/>
      <c r="E271" s="606"/>
      <c r="F271" s="606"/>
      <c r="G271" s="607"/>
      <c r="H271" s="608" t="s">
        <v>278</v>
      </c>
      <c r="I271" s="610" t="s">
        <v>19</v>
      </c>
      <c r="J271" s="673"/>
      <c r="K271" s="673"/>
      <c r="L271" s="673"/>
    </row>
    <row r="272" spans="1:19" s="674" customFormat="1" ht="123.75" customHeight="1" thickBot="1">
      <c r="B272" s="604"/>
      <c r="C272" s="488" t="s">
        <v>307</v>
      </c>
      <c r="D272" s="488" t="s">
        <v>308</v>
      </c>
      <c r="E272" s="488" t="s">
        <v>309</v>
      </c>
      <c r="F272" s="488" t="s">
        <v>310</v>
      </c>
      <c r="G272" s="488" t="s">
        <v>311</v>
      </c>
      <c r="H272" s="609"/>
      <c r="I272" s="611"/>
      <c r="J272" s="673"/>
      <c r="K272" s="673"/>
      <c r="L272" s="673"/>
    </row>
    <row r="273" spans="1:19" s="692" customFormat="1" ht="20.100000000000001" customHeight="1" thickBot="1">
      <c r="B273" s="715" t="s">
        <v>74</v>
      </c>
      <c r="C273" s="716">
        <v>1.0066571353154241</v>
      </c>
      <c r="D273" s="716">
        <v>0.25292674475994764</v>
      </c>
      <c r="E273" s="716">
        <v>11.963343316262703</v>
      </c>
      <c r="F273" s="716">
        <v>5.3530277014403396</v>
      </c>
      <c r="G273" s="716">
        <v>81.424045102220006</v>
      </c>
      <c r="H273" s="717">
        <v>39773</v>
      </c>
      <c r="I273" s="718" t="s">
        <v>22</v>
      </c>
      <c r="J273" s="719"/>
      <c r="K273" s="719"/>
      <c r="L273" s="719"/>
    </row>
    <row r="274" spans="1:19" s="657" customFormat="1" ht="20.100000000000001" customHeight="1" thickBot="1">
      <c r="A274" s="373"/>
      <c r="B274" s="720" t="s">
        <v>1</v>
      </c>
      <c r="C274" s="721">
        <v>1.5196161443903411</v>
      </c>
      <c r="D274" s="721">
        <v>0.34920058205309845</v>
      </c>
      <c r="E274" s="721">
        <v>7.9069352861343107</v>
      </c>
      <c r="F274" s="721">
        <v>4.2626504992279637</v>
      </c>
      <c r="G274" s="721">
        <v>85.961597488193576</v>
      </c>
      <c r="H274" s="722">
        <v>39127</v>
      </c>
      <c r="I274" s="723" t="s">
        <v>0</v>
      </c>
      <c r="J274" s="680"/>
      <c r="K274" s="680"/>
      <c r="L274" s="681"/>
      <c r="M274" s="681"/>
      <c r="N274" s="681"/>
      <c r="O274" s="681"/>
      <c r="P274" s="681"/>
      <c r="Q274" s="681"/>
      <c r="R274" s="681"/>
      <c r="S274" s="681"/>
    </row>
    <row r="275" spans="1:19" s="657" customFormat="1" ht="20.100000000000001" customHeight="1" thickBot="1">
      <c r="A275" s="489"/>
      <c r="B275" s="715" t="s">
        <v>3</v>
      </c>
      <c r="C275" s="716">
        <v>7.2364442327276821</v>
      </c>
      <c r="D275" s="716">
        <v>0.41410427683651935</v>
      </c>
      <c r="E275" s="716">
        <v>11.499065417258368</v>
      </c>
      <c r="F275" s="716">
        <v>5.5986895019195018</v>
      </c>
      <c r="G275" s="716">
        <v>75.251696571254286</v>
      </c>
      <c r="H275" s="717">
        <v>36380</v>
      </c>
      <c r="I275" s="718" t="s">
        <v>2</v>
      </c>
      <c r="J275" s="680"/>
      <c r="K275" s="680"/>
      <c r="L275" s="681"/>
      <c r="M275" s="681"/>
      <c r="N275" s="681"/>
      <c r="O275" s="681"/>
      <c r="P275" s="681"/>
      <c r="Q275" s="681"/>
      <c r="R275" s="681"/>
      <c r="S275" s="681"/>
    </row>
    <row r="276" spans="1:19" s="657" customFormat="1" ht="20.100000000000001" customHeight="1" thickBot="1">
      <c r="B276" s="720" t="s">
        <v>5</v>
      </c>
      <c r="C276" s="721">
        <v>2.8873978369430082</v>
      </c>
      <c r="D276" s="721">
        <v>1.0300201972784877</v>
      </c>
      <c r="E276" s="721">
        <v>3.9139035004421876</v>
      </c>
      <c r="F276" s="721">
        <v>1.9635987366950565</v>
      </c>
      <c r="G276" s="721">
        <v>90.205079728641067</v>
      </c>
      <c r="H276" s="722">
        <v>7071</v>
      </c>
      <c r="I276" s="723" t="s">
        <v>4</v>
      </c>
      <c r="J276" s="680"/>
      <c r="K276" s="680"/>
      <c r="L276" s="681"/>
      <c r="M276" s="681"/>
      <c r="N276" s="681"/>
      <c r="O276" s="681"/>
      <c r="P276" s="681"/>
      <c r="Q276" s="681"/>
      <c r="R276" s="681"/>
      <c r="S276" s="681"/>
    </row>
    <row r="277" spans="1:19" s="657" customFormat="1" ht="20.100000000000001" customHeight="1" thickBot="1">
      <c r="B277" s="715" t="s">
        <v>7</v>
      </c>
      <c r="C277" s="716">
        <v>3.6304218438438265</v>
      </c>
      <c r="D277" s="716">
        <v>0.60651301285351522</v>
      </c>
      <c r="E277" s="716">
        <v>6.0533242543996071</v>
      </c>
      <c r="F277" s="716">
        <v>3.2101218362306656</v>
      </c>
      <c r="G277" s="716">
        <v>86.499619052671633</v>
      </c>
      <c r="H277" s="717">
        <v>6743</v>
      </c>
      <c r="I277" s="718" t="s">
        <v>6</v>
      </c>
      <c r="J277" s="680"/>
      <c r="K277" s="680"/>
      <c r="L277" s="681"/>
      <c r="M277" s="681"/>
      <c r="N277" s="681"/>
      <c r="O277" s="681"/>
      <c r="P277" s="681"/>
      <c r="Q277" s="681"/>
      <c r="R277" s="681"/>
      <c r="S277" s="681"/>
    </row>
    <row r="278" spans="1:19" s="657" customFormat="1" ht="20.100000000000001" customHeight="1" thickBot="1">
      <c r="B278" s="720" t="s">
        <v>9</v>
      </c>
      <c r="C278" s="721">
        <v>1.8598864853669184</v>
      </c>
      <c r="D278" s="721">
        <v>0.17575786641147184</v>
      </c>
      <c r="E278" s="721">
        <v>3.7863265087696796</v>
      </c>
      <c r="F278" s="721">
        <v>5.4342372353372541</v>
      </c>
      <c r="G278" s="721">
        <v>88.743791904114673</v>
      </c>
      <c r="H278" s="722">
        <v>24508</v>
      </c>
      <c r="I278" s="723" t="s">
        <v>8</v>
      </c>
      <c r="J278" s="680"/>
      <c r="K278" s="680"/>
      <c r="L278" s="681"/>
      <c r="M278" s="681"/>
      <c r="N278" s="681"/>
      <c r="O278" s="681"/>
      <c r="P278" s="681"/>
      <c r="Q278" s="681"/>
      <c r="R278" s="681"/>
      <c r="S278" s="681"/>
    </row>
    <row r="279" spans="1:19" s="657" customFormat="1" ht="20.100000000000001" customHeight="1" thickBot="1">
      <c r="B279" s="715" t="s">
        <v>11</v>
      </c>
      <c r="C279" s="716">
        <v>2.935502408173805</v>
      </c>
      <c r="D279" s="716">
        <v>0.2228429428755094</v>
      </c>
      <c r="E279" s="716">
        <v>8.6568251958318232</v>
      </c>
      <c r="F279" s="716">
        <v>4.7658171371476552</v>
      </c>
      <c r="G279" s="716">
        <v>83.419012315972793</v>
      </c>
      <c r="H279" s="717">
        <v>26973</v>
      </c>
      <c r="I279" s="718" t="s">
        <v>10</v>
      </c>
      <c r="J279" s="680"/>
      <c r="K279" s="680"/>
      <c r="L279" s="681"/>
      <c r="M279" s="681"/>
      <c r="N279" s="681"/>
      <c r="O279" s="681"/>
      <c r="P279" s="681"/>
      <c r="Q279" s="681"/>
      <c r="R279" s="681"/>
      <c r="S279" s="681"/>
    </row>
    <row r="280" spans="1:19" s="657" customFormat="1" ht="20.100000000000001" customHeight="1" thickBot="1">
      <c r="B280" s="724" t="s">
        <v>13</v>
      </c>
      <c r="C280" s="725">
        <v>2.948446713820871</v>
      </c>
      <c r="D280" s="725">
        <v>0.33492535917742094</v>
      </c>
      <c r="E280" s="725">
        <v>8.8512658104460549</v>
      </c>
      <c r="F280" s="725">
        <v>4.876822101316983</v>
      </c>
      <c r="G280" s="725">
        <v>82.988540015236381</v>
      </c>
      <c r="H280" s="726">
        <v>180575</v>
      </c>
      <c r="I280" s="727" t="s">
        <v>12</v>
      </c>
      <c r="J280" s="680"/>
      <c r="K280" s="680"/>
      <c r="L280" s="681"/>
      <c r="M280" s="681"/>
      <c r="N280" s="681"/>
      <c r="O280" s="681"/>
      <c r="P280" s="681"/>
      <c r="Q280" s="681"/>
      <c r="R280" s="681"/>
      <c r="S280" s="681"/>
    </row>
    <row r="281" spans="1:19" s="657" customFormat="1" ht="20.100000000000001" customHeight="1" thickBot="1">
      <c r="B281" s="728" t="s">
        <v>15</v>
      </c>
      <c r="C281" s="729">
        <v>2.2426902812697604</v>
      </c>
      <c r="D281" s="729">
        <v>1.2391064479341893</v>
      </c>
      <c r="E281" s="729">
        <v>8.4046223229295904</v>
      </c>
      <c r="F281" s="729">
        <v>7.1598092920341552</v>
      </c>
      <c r="G281" s="729">
        <v>80.953771655813355</v>
      </c>
      <c r="H281" s="730">
        <v>3289901</v>
      </c>
      <c r="I281" s="731" t="s">
        <v>217</v>
      </c>
      <c r="J281" s="680"/>
      <c r="K281" s="680"/>
      <c r="L281" s="681"/>
      <c r="M281" s="681"/>
      <c r="N281" s="681"/>
      <c r="O281" s="681"/>
      <c r="P281" s="681"/>
      <c r="Q281" s="681"/>
      <c r="R281" s="681"/>
      <c r="S281" s="681"/>
    </row>
    <row r="282" spans="1:19" s="657" customFormat="1" ht="57.75" customHeight="1">
      <c r="B282" s="545" t="s">
        <v>305</v>
      </c>
      <c r="C282" s="545"/>
      <c r="D282" s="545"/>
      <c r="E282" s="545"/>
      <c r="F282" s="545"/>
      <c r="G282" s="545"/>
      <c r="H282" s="545"/>
      <c r="I282" s="545"/>
      <c r="J282" s="680"/>
      <c r="K282" s="680"/>
      <c r="L282" s="681"/>
      <c r="M282" s="681"/>
      <c r="N282" s="681"/>
      <c r="O282" s="681"/>
      <c r="P282" s="681"/>
      <c r="Q282" s="681"/>
      <c r="R282" s="681"/>
      <c r="S282" s="681"/>
    </row>
    <row r="283" spans="1:19" s="657" customFormat="1" ht="30" customHeight="1" thickBot="1">
      <c r="B283" s="602" t="s">
        <v>284</v>
      </c>
      <c r="C283" s="602"/>
      <c r="D283" s="602"/>
      <c r="E283" s="602"/>
      <c r="F283" s="602"/>
      <c r="G283" s="602"/>
      <c r="H283" s="602"/>
      <c r="I283" s="602"/>
      <c r="J283" s="680"/>
      <c r="K283" s="680"/>
      <c r="L283" s="681"/>
      <c r="M283" s="681"/>
      <c r="N283" s="681"/>
      <c r="O283" s="681"/>
      <c r="P283" s="681"/>
      <c r="Q283" s="681"/>
      <c r="R283" s="681"/>
      <c r="S283" s="681"/>
    </row>
    <row r="284" spans="1:19" s="674" customFormat="1" ht="68.25" customHeight="1" thickBot="1">
      <c r="B284" s="603" t="s">
        <v>207</v>
      </c>
      <c r="C284" s="605" t="s">
        <v>306</v>
      </c>
      <c r="D284" s="606"/>
      <c r="E284" s="606"/>
      <c r="F284" s="606"/>
      <c r="G284" s="607"/>
      <c r="H284" s="608" t="s">
        <v>278</v>
      </c>
      <c r="I284" s="610" t="s">
        <v>19</v>
      </c>
      <c r="J284" s="682"/>
      <c r="K284" s="682"/>
      <c r="L284" s="683"/>
      <c r="M284" s="683"/>
      <c r="N284" s="683"/>
      <c r="O284" s="683"/>
      <c r="P284" s="683"/>
      <c r="Q284" s="683"/>
      <c r="R284" s="683"/>
      <c r="S284" s="683"/>
    </row>
    <row r="285" spans="1:19" s="657" customFormat="1" ht="121.5" customHeight="1" thickBot="1">
      <c r="B285" s="604"/>
      <c r="C285" s="488" t="s">
        <v>307</v>
      </c>
      <c r="D285" s="488" t="s">
        <v>308</v>
      </c>
      <c r="E285" s="488" t="s">
        <v>309</v>
      </c>
      <c r="F285" s="488" t="s">
        <v>310</v>
      </c>
      <c r="G285" s="488" t="s">
        <v>311</v>
      </c>
      <c r="H285" s="609"/>
      <c r="I285" s="611"/>
      <c r="J285" s="680"/>
      <c r="K285" s="680"/>
      <c r="L285" s="681"/>
      <c r="M285" s="681"/>
      <c r="N285" s="681"/>
      <c r="O285" s="681"/>
      <c r="P285" s="681"/>
      <c r="Q285" s="681"/>
      <c r="R285" s="681"/>
      <c r="S285" s="681"/>
    </row>
    <row r="286" spans="1:19" s="708" customFormat="1" ht="19.5" customHeight="1" thickBot="1">
      <c r="B286" s="715" t="s">
        <v>74</v>
      </c>
      <c r="C286" s="716">
        <v>1.0066571353154241</v>
      </c>
      <c r="D286" s="716">
        <v>0.25292674475994764</v>
      </c>
      <c r="E286" s="716">
        <v>11.963343316262703</v>
      </c>
      <c r="F286" s="716">
        <v>5.3530277014403396</v>
      </c>
      <c r="G286" s="716">
        <v>81.424045102220006</v>
      </c>
      <c r="H286" s="717">
        <v>39773</v>
      </c>
      <c r="I286" s="718" t="s">
        <v>22</v>
      </c>
      <c r="J286" s="710"/>
      <c r="K286" s="710"/>
      <c r="L286" s="711"/>
      <c r="M286" s="711"/>
      <c r="N286" s="711"/>
      <c r="O286" s="711"/>
      <c r="P286" s="711"/>
      <c r="Q286" s="711"/>
      <c r="R286" s="711"/>
      <c r="S286" s="711"/>
    </row>
    <row r="287" spans="1:19" s="657" customFormat="1" ht="20.100000000000001" customHeight="1" thickBot="1">
      <c r="A287" s="373"/>
      <c r="B287" s="720" t="s">
        <v>1</v>
      </c>
      <c r="C287" s="721">
        <v>1.5196161443903411</v>
      </c>
      <c r="D287" s="721">
        <v>0.34920058205309845</v>
      </c>
      <c r="E287" s="721">
        <v>7.9069352861343107</v>
      </c>
      <c r="F287" s="721">
        <v>4.2626504992279637</v>
      </c>
      <c r="G287" s="721">
        <v>85.961597488193576</v>
      </c>
      <c r="H287" s="722">
        <v>39127</v>
      </c>
      <c r="I287" s="723" t="s">
        <v>0</v>
      </c>
      <c r="J287" s="680"/>
      <c r="K287" s="680"/>
      <c r="L287" s="681"/>
      <c r="M287" s="681"/>
      <c r="N287" s="681"/>
      <c r="O287" s="681"/>
      <c r="P287" s="681"/>
      <c r="Q287" s="681"/>
      <c r="R287" s="681"/>
      <c r="S287" s="681"/>
    </row>
    <row r="288" spans="1:19" s="657" customFormat="1" ht="20.100000000000001" customHeight="1" thickBot="1">
      <c r="A288" s="489"/>
      <c r="B288" s="715" t="s">
        <v>3</v>
      </c>
      <c r="C288" s="716">
        <v>7.4423795168349027</v>
      </c>
      <c r="D288" s="716">
        <v>0.41474789338693158</v>
      </c>
      <c r="E288" s="716">
        <v>11.902194248051577</v>
      </c>
      <c r="F288" s="716">
        <v>5.4410853169595779</v>
      </c>
      <c r="G288" s="716">
        <v>74.799593024761393</v>
      </c>
      <c r="H288" s="717">
        <v>32948</v>
      </c>
      <c r="I288" s="718" t="s">
        <v>2</v>
      </c>
      <c r="J288" s="680"/>
      <c r="K288" s="680"/>
      <c r="L288" s="681"/>
      <c r="M288" s="681"/>
      <c r="N288" s="681"/>
      <c r="O288" s="681"/>
      <c r="P288" s="681"/>
      <c r="Q288" s="681"/>
      <c r="R288" s="681"/>
      <c r="S288" s="681"/>
    </row>
    <row r="289" spans="2:19" s="657" customFormat="1" ht="20.100000000000001" customHeight="1" thickBot="1">
      <c r="B289" s="720" t="s">
        <v>5</v>
      </c>
      <c r="C289" s="721">
        <v>3.2294234314217602</v>
      </c>
      <c r="D289" s="721">
        <v>0.97995068291782461</v>
      </c>
      <c r="E289" s="721">
        <v>4.1162010118548213</v>
      </c>
      <c r="F289" s="721">
        <v>2.2356478123430592</v>
      </c>
      <c r="G289" s="721">
        <v>89.4387770614603</v>
      </c>
      <c r="H289" s="722">
        <v>4779</v>
      </c>
      <c r="I289" s="723" t="s">
        <v>4</v>
      </c>
      <c r="J289" s="681"/>
      <c r="K289" s="681"/>
      <c r="L289" s="681"/>
      <c r="M289" s="681"/>
      <c r="N289" s="681"/>
      <c r="O289" s="681"/>
      <c r="P289" s="681"/>
      <c r="Q289" s="681"/>
      <c r="R289" s="681"/>
      <c r="S289" s="681"/>
    </row>
    <row r="290" spans="2:19" s="657" customFormat="1" ht="20.100000000000001" customHeight="1" thickBot="1">
      <c r="B290" s="715" t="s">
        <v>7</v>
      </c>
      <c r="C290" s="716">
        <v>4.5394286252700571</v>
      </c>
      <c r="D290" s="716">
        <v>0.68510081189196048</v>
      </c>
      <c r="E290" s="716">
        <v>7.5788143456988681</v>
      </c>
      <c r="F290" s="716">
        <v>2.876457479029201</v>
      </c>
      <c r="G290" s="716">
        <v>84.320198738109625</v>
      </c>
      <c r="H290" s="717">
        <v>3182</v>
      </c>
      <c r="I290" s="718" t="s">
        <v>6</v>
      </c>
      <c r="J290" s="680"/>
      <c r="K290" s="680"/>
      <c r="L290" s="681"/>
      <c r="M290" s="681"/>
      <c r="N290" s="681"/>
      <c r="O290" s="681"/>
      <c r="P290" s="681"/>
      <c r="Q290" s="681"/>
      <c r="R290" s="681"/>
      <c r="S290" s="681"/>
    </row>
    <row r="291" spans="2:19" s="657" customFormat="1" ht="20.100000000000001" customHeight="1" thickBot="1">
      <c r="B291" s="720" t="s">
        <v>9</v>
      </c>
      <c r="C291" s="721">
        <v>1.8598864853669184</v>
      </c>
      <c r="D291" s="721">
        <v>0.17575786641147184</v>
      </c>
      <c r="E291" s="721">
        <v>3.7863265087696796</v>
      </c>
      <c r="F291" s="721">
        <v>5.4342372353372541</v>
      </c>
      <c r="G291" s="721">
        <v>88.743791904114673</v>
      </c>
      <c r="H291" s="722">
        <v>24508</v>
      </c>
      <c r="I291" s="723" t="s">
        <v>8</v>
      </c>
      <c r="J291" s="680"/>
      <c r="K291" s="680"/>
      <c r="L291" s="681"/>
      <c r="M291" s="681"/>
      <c r="N291" s="681"/>
      <c r="O291" s="681"/>
      <c r="P291" s="681"/>
      <c r="Q291" s="681"/>
      <c r="R291" s="681"/>
      <c r="S291" s="681"/>
    </row>
    <row r="292" spans="2:19" s="657" customFormat="1" ht="20.100000000000001" customHeight="1" thickBot="1">
      <c r="B292" s="715" t="s">
        <v>11</v>
      </c>
      <c r="C292" s="716">
        <v>3.2093405998413633</v>
      </c>
      <c r="D292" s="716">
        <v>0.27602088688311049</v>
      </c>
      <c r="E292" s="716">
        <v>6.4491626328749589</v>
      </c>
      <c r="F292" s="716">
        <v>5.0404838704256365</v>
      </c>
      <c r="G292" s="716">
        <v>85.024992009973701</v>
      </c>
      <c r="H292" s="717">
        <v>17070</v>
      </c>
      <c r="I292" s="718" t="s">
        <v>10</v>
      </c>
      <c r="J292" s="680"/>
      <c r="K292" s="680"/>
      <c r="L292" s="681"/>
      <c r="M292" s="681"/>
      <c r="N292" s="681"/>
      <c r="O292" s="681"/>
      <c r="P292" s="681"/>
      <c r="Q292" s="681"/>
      <c r="R292" s="681"/>
      <c r="S292" s="681"/>
    </row>
    <row r="293" spans="2:19" s="657" customFormat="1" ht="20.100000000000001" customHeight="1" thickBot="1">
      <c r="B293" s="724" t="s">
        <v>13</v>
      </c>
      <c r="C293" s="725">
        <v>2.942930557803169</v>
      </c>
      <c r="D293" s="725">
        <v>0.33007779815507776</v>
      </c>
      <c r="E293" s="725">
        <v>8.8236091807077024</v>
      </c>
      <c r="F293" s="725">
        <v>4.9447847119107076</v>
      </c>
      <c r="G293" s="725">
        <v>82.958597751422246</v>
      </c>
      <c r="H293" s="726">
        <v>161387</v>
      </c>
      <c r="I293" s="727" t="s">
        <v>12</v>
      </c>
      <c r="J293" s="680"/>
      <c r="K293" s="680"/>
      <c r="L293" s="681"/>
      <c r="M293" s="681"/>
      <c r="N293" s="681"/>
      <c r="O293" s="681"/>
      <c r="P293" s="681"/>
      <c r="Q293" s="681"/>
      <c r="R293" s="681"/>
      <c r="S293" s="681"/>
    </row>
    <row r="294" spans="2:19" s="657" customFormat="1" ht="19.5" customHeight="1" thickBot="1">
      <c r="B294" s="728" t="s">
        <v>15</v>
      </c>
      <c r="C294" s="729">
        <v>2.2493641398897184</v>
      </c>
      <c r="D294" s="729">
        <v>0.83844012480473895</v>
      </c>
      <c r="E294" s="729">
        <v>9.36347819460895</v>
      </c>
      <c r="F294" s="729">
        <v>7.3962183791147496</v>
      </c>
      <c r="G294" s="729">
        <v>80.15249916157029</v>
      </c>
      <c r="H294" s="730">
        <v>2339845</v>
      </c>
      <c r="I294" s="731" t="s">
        <v>217</v>
      </c>
      <c r="J294" s="680"/>
      <c r="K294" s="680"/>
      <c r="L294" s="681"/>
      <c r="M294" s="681"/>
      <c r="N294" s="681"/>
      <c r="O294" s="681"/>
      <c r="P294" s="681"/>
      <c r="Q294" s="681"/>
      <c r="R294" s="681"/>
      <c r="S294" s="681"/>
    </row>
    <row r="295" spans="2:19" s="705" customFormat="1" ht="20.100000000000001" customHeight="1">
      <c r="B295" s="700"/>
      <c r="C295" s="732"/>
      <c r="D295" s="709"/>
      <c r="E295" s="709"/>
      <c r="F295" s="709"/>
      <c r="G295" s="709"/>
      <c r="H295" s="702"/>
      <c r="I295" s="702"/>
      <c r="J295" s="703"/>
      <c r="K295" s="703"/>
      <c r="L295" s="704"/>
      <c r="M295" s="704"/>
      <c r="N295" s="704"/>
      <c r="O295" s="704"/>
      <c r="P295" s="704"/>
      <c r="Q295" s="704"/>
      <c r="R295" s="704"/>
      <c r="S295" s="704"/>
    </row>
    <row r="296" spans="2:19" s="705" customFormat="1" ht="57" customHeight="1">
      <c r="B296" s="545" t="s">
        <v>305</v>
      </c>
      <c r="C296" s="545"/>
      <c r="D296" s="545"/>
      <c r="E296" s="545"/>
      <c r="F296" s="545"/>
      <c r="G296" s="545"/>
      <c r="H296" s="545"/>
      <c r="I296" s="545"/>
      <c r="J296" s="703"/>
      <c r="K296" s="703"/>
      <c r="L296" s="704"/>
      <c r="M296" s="704"/>
      <c r="N296" s="704"/>
      <c r="O296" s="704"/>
      <c r="P296" s="704"/>
      <c r="Q296" s="704"/>
      <c r="R296" s="704"/>
      <c r="S296" s="704"/>
    </row>
    <row r="297" spans="2:19" s="705" customFormat="1" ht="28.5" customHeight="1" thickBot="1">
      <c r="B297" s="602" t="s">
        <v>312</v>
      </c>
      <c r="C297" s="602"/>
      <c r="D297" s="602"/>
      <c r="E297" s="602"/>
      <c r="F297" s="602"/>
      <c r="G297" s="602"/>
      <c r="H297" s="602"/>
      <c r="I297" s="602"/>
      <c r="J297" s="703"/>
      <c r="K297" s="703"/>
      <c r="L297" s="704"/>
      <c r="M297" s="704"/>
      <c r="N297" s="704"/>
      <c r="O297" s="704"/>
      <c r="P297" s="704"/>
      <c r="Q297" s="704"/>
      <c r="R297" s="704"/>
      <c r="S297" s="704"/>
    </row>
    <row r="298" spans="2:19" s="705" customFormat="1" ht="58.5" customHeight="1" thickBot="1">
      <c r="B298" s="603" t="s">
        <v>207</v>
      </c>
      <c r="C298" s="605" t="s">
        <v>306</v>
      </c>
      <c r="D298" s="606"/>
      <c r="E298" s="606"/>
      <c r="F298" s="606"/>
      <c r="G298" s="607"/>
      <c r="H298" s="608" t="s">
        <v>278</v>
      </c>
      <c r="I298" s="610" t="s">
        <v>19</v>
      </c>
      <c r="J298" s="703"/>
      <c r="K298" s="703"/>
      <c r="L298" s="704"/>
      <c r="M298" s="704"/>
      <c r="N298" s="704"/>
      <c r="O298" s="704"/>
      <c r="P298" s="704"/>
      <c r="Q298" s="704"/>
      <c r="R298" s="704"/>
      <c r="S298" s="704"/>
    </row>
    <row r="299" spans="2:19" s="705" customFormat="1" ht="117" customHeight="1" thickBot="1">
      <c r="B299" s="604"/>
      <c r="C299" s="488" t="s">
        <v>307</v>
      </c>
      <c r="D299" s="488" t="s">
        <v>308</v>
      </c>
      <c r="E299" s="488" t="s">
        <v>309</v>
      </c>
      <c r="F299" s="488" t="s">
        <v>310</v>
      </c>
      <c r="G299" s="488" t="s">
        <v>311</v>
      </c>
      <c r="H299" s="609"/>
      <c r="I299" s="611"/>
      <c r="J299" s="703"/>
      <c r="K299" s="703"/>
      <c r="L299" s="704"/>
      <c r="M299" s="704"/>
      <c r="N299" s="704"/>
      <c r="O299" s="704"/>
      <c r="P299" s="704"/>
      <c r="Q299" s="704"/>
      <c r="R299" s="704"/>
      <c r="S299" s="704"/>
    </row>
    <row r="300" spans="2:19" s="705" customFormat="1" ht="20.100000000000001" customHeight="1" thickBot="1">
      <c r="B300" s="715" t="s">
        <v>74</v>
      </c>
      <c r="C300" s="733" t="s">
        <v>80</v>
      </c>
      <c r="D300" s="733" t="s">
        <v>80</v>
      </c>
      <c r="E300" s="733" t="s">
        <v>80</v>
      </c>
      <c r="F300" s="733" t="s">
        <v>80</v>
      </c>
      <c r="G300" s="733" t="s">
        <v>80</v>
      </c>
      <c r="H300" s="734" t="s">
        <v>80</v>
      </c>
      <c r="I300" s="718" t="s">
        <v>22</v>
      </c>
      <c r="J300" s="703"/>
      <c r="K300" s="703"/>
      <c r="L300" s="704"/>
      <c r="M300" s="704"/>
      <c r="N300" s="704"/>
      <c r="O300" s="704"/>
      <c r="P300" s="704"/>
      <c r="Q300" s="704"/>
      <c r="R300" s="704"/>
      <c r="S300" s="704"/>
    </row>
    <row r="301" spans="2:19" s="705" customFormat="1" ht="20.100000000000001" customHeight="1" thickBot="1">
      <c r="B301" s="720" t="s">
        <v>1</v>
      </c>
      <c r="C301" s="735" t="s">
        <v>80</v>
      </c>
      <c r="D301" s="735" t="s">
        <v>80</v>
      </c>
      <c r="E301" s="735" t="s">
        <v>80</v>
      </c>
      <c r="F301" s="735" t="s">
        <v>80</v>
      </c>
      <c r="G301" s="735" t="s">
        <v>80</v>
      </c>
      <c r="H301" s="736" t="s">
        <v>80</v>
      </c>
      <c r="I301" s="723" t="s">
        <v>0</v>
      </c>
      <c r="J301" s="703"/>
      <c r="K301" s="703"/>
      <c r="L301" s="704"/>
      <c r="M301" s="704"/>
      <c r="N301" s="704"/>
      <c r="O301" s="704"/>
      <c r="P301" s="704"/>
      <c r="Q301" s="704"/>
      <c r="R301" s="704"/>
      <c r="S301" s="704"/>
    </row>
    <row r="302" spans="2:19" s="705" customFormat="1" ht="20.100000000000001" customHeight="1" thickBot="1">
      <c r="B302" s="715" t="s">
        <v>3</v>
      </c>
      <c r="C302" s="716">
        <v>5.2594175017357916</v>
      </c>
      <c r="D302" s="716">
        <v>0.40792540792540349</v>
      </c>
      <c r="E302" s="716">
        <v>7.6289346722193274</v>
      </c>
      <c r="F302" s="716">
        <v>7.1117264151073654</v>
      </c>
      <c r="G302" s="716">
        <v>79.591996003011602</v>
      </c>
      <c r="H302" s="717">
        <v>3432</v>
      </c>
      <c r="I302" s="718" t="s">
        <v>2</v>
      </c>
      <c r="J302" s="703"/>
      <c r="K302" s="703"/>
      <c r="L302" s="704"/>
      <c r="M302" s="704"/>
      <c r="N302" s="704"/>
      <c r="O302" s="704"/>
      <c r="P302" s="704"/>
      <c r="Q302" s="704"/>
      <c r="R302" s="704"/>
      <c r="S302" s="704"/>
    </row>
    <row r="303" spans="2:19" s="705" customFormat="1" ht="20.100000000000001" customHeight="1" thickBot="1">
      <c r="B303" s="720" t="s">
        <v>5</v>
      </c>
      <c r="C303" s="721">
        <v>2.1742476118061256</v>
      </c>
      <c r="D303" s="721">
        <v>1.1344190668813159</v>
      </c>
      <c r="E303" s="721">
        <v>3.4920973019078581</v>
      </c>
      <c r="F303" s="721">
        <v>1.3963550488583831</v>
      </c>
      <c r="G303" s="721">
        <v>91.802880970545402</v>
      </c>
      <c r="H303" s="722">
        <v>2292</v>
      </c>
      <c r="I303" s="723" t="s">
        <v>4</v>
      </c>
      <c r="J303" s="703"/>
      <c r="K303" s="703"/>
      <c r="L303" s="704"/>
      <c r="M303" s="704"/>
      <c r="N303" s="704"/>
      <c r="O303" s="704"/>
      <c r="P303" s="704"/>
      <c r="Q303" s="704"/>
      <c r="R303" s="704"/>
      <c r="S303" s="704"/>
    </row>
    <row r="304" spans="2:19" s="705" customFormat="1" ht="20.100000000000001" customHeight="1" thickBot="1">
      <c r="B304" s="715" t="s">
        <v>7</v>
      </c>
      <c r="C304" s="716">
        <v>2.8181613612552083</v>
      </c>
      <c r="D304" s="716">
        <v>0.53628937439794133</v>
      </c>
      <c r="E304" s="716">
        <v>4.6901932601525065</v>
      </c>
      <c r="F304" s="716">
        <v>3.5082740363472893</v>
      </c>
      <c r="G304" s="716">
        <v>88.447081967847154</v>
      </c>
      <c r="H304" s="717">
        <v>3561</v>
      </c>
      <c r="I304" s="718" t="s">
        <v>6</v>
      </c>
      <c r="J304" s="703"/>
      <c r="K304" s="703"/>
      <c r="L304" s="704"/>
      <c r="M304" s="704"/>
      <c r="N304" s="704"/>
      <c r="O304" s="704"/>
      <c r="P304" s="704"/>
      <c r="Q304" s="704"/>
      <c r="R304" s="704"/>
      <c r="S304" s="704"/>
    </row>
    <row r="305" spans="2:19" s="705" customFormat="1" ht="20.100000000000001" customHeight="1" thickBot="1">
      <c r="B305" s="720" t="s">
        <v>9</v>
      </c>
      <c r="C305" s="735" t="s">
        <v>80</v>
      </c>
      <c r="D305" s="735" t="s">
        <v>80</v>
      </c>
      <c r="E305" s="735" t="s">
        <v>80</v>
      </c>
      <c r="F305" s="735" t="s">
        <v>80</v>
      </c>
      <c r="G305" s="735" t="s">
        <v>80</v>
      </c>
      <c r="H305" s="736" t="s">
        <v>80</v>
      </c>
      <c r="I305" s="723" t="s">
        <v>8</v>
      </c>
      <c r="J305" s="703"/>
      <c r="K305" s="703"/>
      <c r="L305" s="704"/>
      <c r="M305" s="704"/>
      <c r="N305" s="704"/>
      <c r="O305" s="704"/>
      <c r="P305" s="704"/>
      <c r="Q305" s="704"/>
      <c r="R305" s="704"/>
      <c r="S305" s="704"/>
    </row>
    <row r="306" spans="2:19" s="705" customFormat="1" ht="20.100000000000001" customHeight="1" thickBot="1">
      <c r="B306" s="720" t="s">
        <v>11</v>
      </c>
      <c r="C306" s="721">
        <v>2.4634820172045813</v>
      </c>
      <c r="D306" s="721">
        <v>0.13117905272000491</v>
      </c>
      <c r="E306" s="721">
        <v>12.46221749611097</v>
      </c>
      <c r="F306" s="721">
        <v>4.2923685723631957</v>
      </c>
      <c r="G306" s="721">
        <v>80.650752861600822</v>
      </c>
      <c r="H306" s="722">
        <v>9903</v>
      </c>
      <c r="I306" s="723" t="s">
        <v>10</v>
      </c>
      <c r="J306" s="703"/>
      <c r="K306" s="703"/>
      <c r="L306" s="704"/>
      <c r="M306" s="704"/>
      <c r="N306" s="704"/>
      <c r="O306" s="704"/>
      <c r="P306" s="704"/>
      <c r="Q306" s="704"/>
      <c r="R306" s="704"/>
      <c r="S306" s="704"/>
    </row>
    <row r="307" spans="2:19" s="705" customFormat="1" ht="20.100000000000001" customHeight="1" thickBot="1">
      <c r="B307" s="724" t="s">
        <v>13</v>
      </c>
      <c r="C307" s="725">
        <v>2.9948421626029171</v>
      </c>
      <c r="D307" s="725">
        <v>0.37569736932506481</v>
      </c>
      <c r="E307" s="725">
        <v>9.0838810128425411</v>
      </c>
      <c r="F307" s="725">
        <v>4.3052001586501438</v>
      </c>
      <c r="G307" s="725">
        <v>83.240379296581011</v>
      </c>
      <c r="H307" s="726">
        <v>19188</v>
      </c>
      <c r="I307" s="727" t="s">
        <v>12</v>
      </c>
      <c r="J307" s="703"/>
      <c r="K307" s="703"/>
      <c r="L307" s="704"/>
      <c r="M307" s="704"/>
      <c r="N307" s="704"/>
      <c r="O307" s="704"/>
      <c r="P307" s="704"/>
      <c r="Q307" s="704"/>
      <c r="R307" s="704"/>
      <c r="S307" s="704"/>
    </row>
    <row r="308" spans="2:19" s="705" customFormat="1" ht="20.100000000000001" customHeight="1" thickBot="1">
      <c r="B308" s="728" t="s">
        <v>15</v>
      </c>
      <c r="C308" s="729">
        <v>2.2262535715179368</v>
      </c>
      <c r="D308" s="729">
        <v>2.225887324897788</v>
      </c>
      <c r="E308" s="729">
        <v>6.0431045628590274</v>
      </c>
      <c r="F308" s="729">
        <v>6.5775692763359039</v>
      </c>
      <c r="G308" s="729">
        <v>82.927185264391909</v>
      </c>
      <c r="H308" s="730">
        <v>950056</v>
      </c>
      <c r="I308" s="731" t="s">
        <v>217</v>
      </c>
      <c r="J308" s="703"/>
      <c r="K308" s="703"/>
      <c r="L308" s="704"/>
      <c r="M308" s="704"/>
      <c r="N308" s="704"/>
      <c r="O308" s="704"/>
      <c r="P308" s="704"/>
      <c r="Q308" s="704"/>
      <c r="R308" s="704"/>
      <c r="S308" s="704"/>
    </row>
    <row r="309" spans="2:19" s="705" customFormat="1" ht="20.100000000000001" customHeight="1">
      <c r="B309" s="700"/>
      <c r="C309" s="732"/>
      <c r="D309" s="709"/>
      <c r="E309" s="709"/>
      <c r="F309" s="709"/>
      <c r="G309" s="709"/>
      <c r="H309" s="702"/>
      <c r="I309" s="702"/>
      <c r="J309" s="703"/>
      <c r="K309" s="703"/>
      <c r="L309" s="704"/>
      <c r="M309" s="704"/>
      <c r="N309" s="704"/>
      <c r="O309" s="704"/>
      <c r="P309" s="704"/>
      <c r="Q309" s="704"/>
      <c r="R309" s="704"/>
      <c r="S309" s="704"/>
    </row>
    <row r="310" spans="2:19" s="705" customFormat="1" ht="20.100000000000001" customHeight="1">
      <c r="B310" s="700"/>
      <c r="C310" s="732"/>
      <c r="D310" s="709"/>
      <c r="E310" s="709"/>
      <c r="F310" s="709"/>
      <c r="G310" s="709"/>
      <c r="H310" s="702"/>
      <c r="I310" s="702"/>
      <c r="J310" s="703"/>
      <c r="K310" s="703"/>
      <c r="L310" s="704"/>
      <c r="M310" s="704"/>
      <c r="N310" s="704"/>
      <c r="O310" s="704"/>
      <c r="P310" s="704"/>
      <c r="Q310" s="704"/>
      <c r="R310" s="704"/>
      <c r="S310" s="704"/>
    </row>
    <row r="311" spans="2:19" s="705" customFormat="1" ht="20.100000000000001" customHeight="1">
      <c r="B311" s="700"/>
      <c r="C311" s="732"/>
      <c r="D311" s="709"/>
      <c r="E311" s="709"/>
      <c r="F311" s="709"/>
      <c r="G311" s="709"/>
      <c r="H311" s="702"/>
      <c r="I311" s="702"/>
      <c r="J311" s="703"/>
      <c r="K311" s="703"/>
      <c r="L311" s="704"/>
      <c r="M311" s="704"/>
      <c r="N311" s="704"/>
      <c r="O311" s="704"/>
      <c r="P311" s="704"/>
      <c r="Q311" s="704"/>
      <c r="R311" s="704"/>
      <c r="S311" s="704"/>
    </row>
    <row r="312" spans="2:19" s="705" customFormat="1" ht="20.100000000000001" customHeight="1">
      <c r="B312" s="700"/>
      <c r="C312" s="732"/>
      <c r="D312" s="709"/>
      <c r="E312" s="709"/>
      <c r="F312" s="709"/>
      <c r="G312" s="709"/>
      <c r="H312" s="702"/>
      <c r="I312" s="702"/>
      <c r="J312" s="703"/>
      <c r="K312" s="703"/>
      <c r="L312" s="704"/>
      <c r="M312" s="704"/>
      <c r="N312" s="704"/>
      <c r="O312" s="704"/>
      <c r="P312" s="704"/>
      <c r="Q312" s="704"/>
      <c r="R312" s="704"/>
      <c r="S312" s="704"/>
    </row>
    <row r="313" spans="2:19" s="705" customFormat="1" ht="20.100000000000001" customHeight="1">
      <c r="B313" s="700"/>
      <c r="C313" s="732"/>
      <c r="D313" s="709"/>
      <c r="E313" s="709"/>
      <c r="F313" s="709"/>
      <c r="G313" s="709"/>
      <c r="H313" s="702"/>
      <c r="I313" s="702"/>
      <c r="J313" s="703"/>
      <c r="K313" s="703"/>
      <c r="L313" s="704"/>
      <c r="M313" s="704"/>
      <c r="N313" s="704"/>
      <c r="O313" s="704"/>
      <c r="P313" s="704"/>
      <c r="Q313" s="704"/>
      <c r="R313" s="704"/>
      <c r="S313" s="704"/>
    </row>
    <row r="314" spans="2:19" s="705" customFormat="1" ht="20.100000000000001" customHeight="1">
      <c r="B314" s="700"/>
      <c r="C314" s="732"/>
      <c r="D314" s="709"/>
      <c r="E314" s="709"/>
      <c r="F314" s="709"/>
      <c r="G314" s="709"/>
      <c r="H314" s="702"/>
      <c r="I314" s="702"/>
      <c r="J314" s="703"/>
      <c r="K314" s="703"/>
      <c r="L314" s="704"/>
      <c r="M314" s="704"/>
      <c r="N314" s="704"/>
      <c r="O314" s="704"/>
      <c r="P314" s="704"/>
      <c r="Q314" s="704"/>
      <c r="R314" s="704"/>
      <c r="S314" s="704"/>
    </row>
    <row r="315" spans="2:19" s="705" customFormat="1" ht="20.100000000000001" customHeight="1">
      <c r="B315" s="700"/>
      <c r="C315" s="732"/>
      <c r="D315" s="709"/>
      <c r="E315" s="709"/>
      <c r="F315" s="709"/>
      <c r="G315" s="709"/>
      <c r="H315" s="702"/>
      <c r="I315" s="702"/>
      <c r="J315" s="703"/>
      <c r="K315" s="703"/>
      <c r="L315" s="704"/>
      <c r="M315" s="704"/>
      <c r="N315" s="704"/>
      <c r="O315" s="704"/>
      <c r="P315" s="704"/>
      <c r="Q315" s="704"/>
      <c r="R315" s="704"/>
      <c r="S315" s="704"/>
    </row>
    <row r="316" spans="2:19" s="705" customFormat="1" ht="20.100000000000001" customHeight="1">
      <c r="B316" s="700"/>
      <c r="C316" s="732"/>
      <c r="D316" s="709"/>
      <c r="E316" s="709"/>
      <c r="F316" s="709"/>
      <c r="G316" s="709"/>
      <c r="H316" s="702"/>
      <c r="I316" s="702"/>
      <c r="J316" s="703"/>
      <c r="K316" s="703"/>
      <c r="L316" s="704"/>
      <c r="M316" s="704"/>
      <c r="N316" s="704"/>
      <c r="O316" s="704"/>
      <c r="P316" s="704"/>
      <c r="Q316" s="704"/>
      <c r="R316" s="704"/>
      <c r="S316" s="704"/>
    </row>
    <row r="317" spans="2:19" s="705" customFormat="1" ht="20.100000000000001" customHeight="1">
      <c r="B317" s="700"/>
      <c r="C317" s="732"/>
      <c r="D317" s="709"/>
      <c r="E317" s="709"/>
      <c r="F317" s="709"/>
      <c r="G317" s="709"/>
      <c r="H317" s="702"/>
      <c r="I317" s="702"/>
      <c r="J317" s="703"/>
      <c r="K317" s="703"/>
      <c r="L317" s="704"/>
      <c r="M317" s="704"/>
      <c r="N317" s="704"/>
      <c r="O317" s="704"/>
      <c r="P317" s="704"/>
      <c r="Q317" s="704"/>
      <c r="R317" s="704"/>
      <c r="S317" s="704"/>
    </row>
    <row r="318" spans="2:19" s="705" customFormat="1" ht="20.100000000000001" customHeight="1">
      <c r="B318" s="700"/>
      <c r="C318" s="732"/>
      <c r="D318" s="709"/>
      <c r="E318" s="709"/>
      <c r="F318" s="709"/>
      <c r="G318" s="709"/>
      <c r="H318" s="702"/>
      <c r="I318" s="702"/>
      <c r="J318" s="703"/>
      <c r="K318" s="703"/>
      <c r="L318" s="704"/>
      <c r="M318" s="704"/>
      <c r="N318" s="704"/>
      <c r="O318" s="704"/>
      <c r="P318" s="704"/>
      <c r="Q318" s="704"/>
      <c r="R318" s="704"/>
      <c r="S318" s="704"/>
    </row>
    <row r="319" spans="2:19" s="705" customFormat="1" ht="20.100000000000001" customHeight="1">
      <c r="B319" s="700"/>
      <c r="C319" s="732"/>
      <c r="D319" s="709"/>
      <c r="E319" s="709"/>
      <c r="F319" s="709"/>
      <c r="G319" s="709"/>
      <c r="H319" s="702"/>
      <c r="I319" s="702"/>
      <c r="J319" s="703"/>
      <c r="K319" s="703"/>
      <c r="L319" s="704"/>
      <c r="M319" s="704"/>
      <c r="N319" s="704"/>
      <c r="O319" s="704"/>
      <c r="P319" s="704"/>
      <c r="Q319" s="704"/>
      <c r="R319" s="704"/>
      <c r="S319" s="704"/>
    </row>
    <row r="320" spans="2:19" s="705" customFormat="1" ht="20.100000000000001" customHeight="1">
      <c r="B320" s="700"/>
      <c r="C320" s="732"/>
      <c r="D320" s="709"/>
      <c r="E320" s="709"/>
      <c r="F320" s="709"/>
      <c r="G320" s="709"/>
      <c r="H320" s="702"/>
      <c r="I320" s="702"/>
      <c r="J320" s="703"/>
      <c r="K320" s="703"/>
      <c r="L320" s="704"/>
      <c r="M320" s="704"/>
      <c r="N320" s="704"/>
      <c r="O320" s="704"/>
      <c r="P320" s="704"/>
      <c r="Q320" s="704"/>
      <c r="R320" s="704"/>
      <c r="S320" s="704"/>
    </row>
    <row r="321" spans="2:19" s="705" customFormat="1" ht="20.100000000000001" customHeight="1">
      <c r="B321" s="700"/>
      <c r="C321" s="732"/>
      <c r="D321" s="709"/>
      <c r="E321" s="709"/>
      <c r="F321" s="709"/>
      <c r="G321" s="709"/>
      <c r="H321" s="702"/>
      <c r="I321" s="702"/>
      <c r="J321" s="703"/>
      <c r="K321" s="703"/>
      <c r="L321" s="704"/>
      <c r="M321" s="704"/>
      <c r="N321" s="704"/>
      <c r="O321" s="704"/>
      <c r="P321" s="704"/>
      <c r="Q321" s="704"/>
      <c r="R321" s="704"/>
      <c r="S321" s="704"/>
    </row>
    <row r="322" spans="2:19" s="705" customFormat="1" ht="20.100000000000001" customHeight="1">
      <c r="B322" s="700"/>
      <c r="C322" s="732"/>
      <c r="D322" s="709"/>
      <c r="E322" s="709"/>
      <c r="F322" s="709"/>
      <c r="G322" s="709"/>
      <c r="H322" s="702"/>
      <c r="I322" s="702"/>
      <c r="J322" s="703"/>
      <c r="K322" s="703"/>
      <c r="L322" s="704"/>
      <c r="M322" s="704"/>
      <c r="N322" s="704"/>
      <c r="O322" s="704"/>
      <c r="P322" s="704"/>
      <c r="Q322" s="704"/>
      <c r="R322" s="704"/>
      <c r="S322" s="704"/>
    </row>
    <row r="323" spans="2:19" s="705" customFormat="1" ht="20.100000000000001" customHeight="1">
      <c r="B323" s="700"/>
      <c r="C323" s="732"/>
      <c r="D323" s="709"/>
      <c r="E323" s="709"/>
      <c r="F323" s="709"/>
      <c r="G323" s="709"/>
      <c r="H323" s="702"/>
      <c r="I323" s="702"/>
      <c r="J323" s="703"/>
      <c r="K323" s="703"/>
      <c r="L323" s="704"/>
      <c r="M323" s="704"/>
      <c r="N323" s="704"/>
      <c r="O323" s="704"/>
      <c r="P323" s="704"/>
      <c r="Q323" s="704"/>
      <c r="R323" s="704"/>
      <c r="S323" s="704"/>
    </row>
    <row r="324" spans="2:19" s="705" customFormat="1" ht="20.100000000000001" customHeight="1">
      <c r="B324" s="700"/>
      <c r="C324" s="732"/>
      <c r="D324" s="709"/>
      <c r="E324" s="709"/>
      <c r="F324" s="709"/>
      <c r="G324" s="709"/>
      <c r="H324" s="702"/>
      <c r="I324" s="702"/>
      <c r="J324" s="703"/>
      <c r="K324" s="703"/>
      <c r="L324" s="704"/>
      <c r="M324" s="704"/>
      <c r="N324" s="704"/>
      <c r="O324" s="704"/>
      <c r="P324" s="704"/>
      <c r="Q324" s="704"/>
      <c r="R324" s="704"/>
      <c r="S324" s="704"/>
    </row>
    <row r="325" spans="2:19" s="705" customFormat="1" ht="20.100000000000001" customHeight="1">
      <c r="B325" s="700"/>
      <c r="C325" s="732"/>
      <c r="D325" s="709"/>
      <c r="E325" s="709"/>
      <c r="F325" s="709"/>
      <c r="G325" s="709"/>
      <c r="H325" s="702"/>
      <c r="I325" s="702"/>
      <c r="J325" s="703"/>
      <c r="K325" s="703"/>
      <c r="L325" s="704"/>
      <c r="M325" s="704"/>
      <c r="N325" s="704"/>
      <c r="O325" s="704"/>
      <c r="P325" s="704"/>
      <c r="Q325" s="704"/>
      <c r="R325" s="704"/>
      <c r="S325" s="704"/>
    </row>
    <row r="326" spans="2:19" s="705" customFormat="1" ht="20.100000000000001" customHeight="1">
      <c r="B326" s="700"/>
      <c r="C326" s="732"/>
      <c r="D326" s="709"/>
      <c r="E326" s="709"/>
      <c r="F326" s="709"/>
      <c r="G326" s="709"/>
      <c r="H326" s="702"/>
      <c r="I326" s="702"/>
      <c r="J326" s="703"/>
      <c r="K326" s="703"/>
      <c r="L326" s="704"/>
      <c r="M326" s="704"/>
      <c r="N326" s="704"/>
      <c r="O326" s="704"/>
      <c r="P326" s="704"/>
      <c r="Q326" s="704"/>
      <c r="R326" s="704"/>
      <c r="S326" s="704"/>
    </row>
    <row r="327" spans="2:19" s="705" customFormat="1" ht="20.100000000000001" customHeight="1">
      <c r="B327" s="700"/>
      <c r="C327" s="732"/>
      <c r="D327" s="709"/>
      <c r="E327" s="709"/>
      <c r="F327" s="709"/>
      <c r="G327" s="709"/>
      <c r="H327" s="702"/>
      <c r="I327" s="702"/>
      <c r="J327" s="703"/>
      <c r="K327" s="703"/>
      <c r="L327" s="704"/>
      <c r="M327" s="704"/>
      <c r="N327" s="704"/>
      <c r="O327" s="704"/>
      <c r="P327" s="704"/>
      <c r="Q327" s="704"/>
      <c r="R327" s="704"/>
      <c r="S327" s="704"/>
    </row>
    <row r="328" spans="2:19" s="705" customFormat="1" ht="20.100000000000001" customHeight="1">
      <c r="B328" s="700"/>
      <c r="C328" s="732"/>
      <c r="D328" s="709"/>
      <c r="E328" s="709"/>
      <c r="F328" s="709"/>
      <c r="G328" s="709"/>
      <c r="H328" s="702"/>
      <c r="I328" s="702"/>
      <c r="J328" s="703"/>
      <c r="K328" s="703"/>
      <c r="L328" s="704"/>
      <c r="M328" s="704"/>
      <c r="N328" s="704"/>
      <c r="O328" s="704"/>
      <c r="P328" s="704"/>
      <c r="Q328" s="704"/>
      <c r="R328" s="704"/>
      <c r="S328" s="704"/>
    </row>
    <row r="329" spans="2:19" s="705" customFormat="1" ht="20.100000000000001" customHeight="1">
      <c r="B329" s="700"/>
      <c r="C329" s="732"/>
      <c r="D329" s="709"/>
      <c r="E329" s="709"/>
      <c r="F329" s="709"/>
      <c r="G329" s="709"/>
      <c r="H329" s="702"/>
      <c r="I329" s="702"/>
      <c r="J329" s="703"/>
      <c r="K329" s="703"/>
      <c r="L329" s="704"/>
      <c r="M329" s="704"/>
      <c r="N329" s="704"/>
      <c r="O329" s="704"/>
      <c r="P329" s="704"/>
      <c r="Q329" s="704"/>
      <c r="R329" s="704"/>
      <c r="S329" s="704"/>
    </row>
    <row r="330" spans="2:19" s="705" customFormat="1" ht="20.100000000000001" customHeight="1">
      <c r="B330" s="700"/>
      <c r="C330" s="732"/>
      <c r="D330" s="709"/>
      <c r="E330" s="709"/>
      <c r="F330" s="709"/>
      <c r="G330" s="709"/>
      <c r="H330" s="702"/>
      <c r="I330" s="702"/>
      <c r="J330" s="703"/>
      <c r="K330" s="703"/>
      <c r="L330" s="704"/>
      <c r="M330" s="704"/>
      <c r="N330" s="704"/>
      <c r="O330" s="704"/>
      <c r="P330" s="704"/>
      <c r="Q330" s="704"/>
      <c r="R330" s="704"/>
      <c r="S330" s="704"/>
    </row>
    <row r="331" spans="2:19" s="705" customFormat="1" ht="20.100000000000001" customHeight="1">
      <c r="B331" s="700"/>
      <c r="C331" s="732"/>
      <c r="D331" s="709"/>
      <c r="E331" s="709"/>
      <c r="F331" s="709"/>
      <c r="G331" s="709"/>
      <c r="H331" s="702"/>
      <c r="I331" s="702"/>
      <c r="J331" s="703"/>
      <c r="K331" s="703"/>
      <c r="L331" s="704"/>
      <c r="M331" s="704"/>
      <c r="N331" s="704"/>
      <c r="O331" s="704"/>
      <c r="P331" s="704"/>
      <c r="Q331" s="704"/>
      <c r="R331" s="704"/>
      <c r="S331" s="704"/>
    </row>
    <row r="332" spans="2:19" s="705" customFormat="1" ht="19.5" customHeight="1">
      <c r="B332" s="700"/>
      <c r="C332" s="732"/>
      <c r="D332" s="709"/>
      <c r="E332" s="709"/>
      <c r="F332" s="709"/>
      <c r="G332" s="709"/>
      <c r="H332" s="702"/>
      <c r="I332" s="702"/>
      <c r="J332" s="703"/>
      <c r="K332" s="703"/>
      <c r="L332" s="704"/>
      <c r="M332" s="704"/>
      <c r="N332" s="704"/>
      <c r="O332" s="704"/>
      <c r="P332" s="704"/>
      <c r="Q332" s="704"/>
      <c r="R332" s="704"/>
      <c r="S332" s="704"/>
    </row>
    <row r="333" spans="2:19" s="705" customFormat="1" ht="20.100000000000001" customHeight="1">
      <c r="B333" s="700"/>
      <c r="C333" s="732"/>
      <c r="D333" s="709"/>
      <c r="E333" s="709"/>
      <c r="F333" s="709"/>
      <c r="G333" s="709"/>
      <c r="H333" s="702"/>
      <c r="I333" s="702"/>
      <c r="J333" s="703"/>
      <c r="K333" s="703"/>
      <c r="L333" s="704"/>
      <c r="M333" s="704"/>
      <c r="N333" s="704"/>
      <c r="O333" s="704"/>
      <c r="P333" s="704"/>
      <c r="Q333" s="704"/>
      <c r="R333" s="704"/>
      <c r="S333" s="704"/>
    </row>
    <row r="334" spans="2:19" s="705" customFormat="1" ht="20.100000000000001" customHeight="1">
      <c r="B334" s="700"/>
      <c r="C334" s="732"/>
      <c r="D334" s="709"/>
      <c r="E334" s="709"/>
      <c r="F334" s="709"/>
      <c r="G334" s="709"/>
      <c r="H334" s="702"/>
      <c r="I334" s="702"/>
      <c r="J334" s="703"/>
      <c r="K334" s="703"/>
      <c r="L334" s="704"/>
      <c r="M334" s="704"/>
      <c r="N334" s="704"/>
      <c r="O334" s="704"/>
      <c r="P334" s="704"/>
      <c r="Q334" s="704"/>
      <c r="R334" s="704"/>
      <c r="S334" s="704"/>
    </row>
    <row r="335" spans="2:19" s="705" customFormat="1" ht="20.100000000000001" customHeight="1">
      <c r="J335" s="703"/>
      <c r="K335" s="703"/>
      <c r="L335" s="704"/>
      <c r="M335" s="704"/>
      <c r="N335" s="704"/>
      <c r="O335" s="704"/>
      <c r="P335" s="704"/>
      <c r="Q335" s="704"/>
      <c r="R335" s="704"/>
      <c r="S335" s="704"/>
    </row>
    <row r="336" spans="2:19" s="657" customFormat="1" ht="55.5" customHeight="1">
      <c r="J336" s="680"/>
      <c r="K336" s="680"/>
      <c r="L336" s="681"/>
      <c r="M336" s="681"/>
      <c r="N336" s="681"/>
      <c r="O336" s="681"/>
      <c r="P336" s="681"/>
      <c r="Q336" s="681"/>
      <c r="R336" s="681"/>
      <c r="S336" s="681"/>
    </row>
    <row r="337" spans="1:21" s="657" customFormat="1" ht="55.5" customHeight="1">
      <c r="J337" s="680"/>
      <c r="K337" s="680"/>
      <c r="L337" s="681"/>
      <c r="M337" s="681"/>
      <c r="N337" s="681"/>
      <c r="O337" s="681"/>
      <c r="P337" s="681"/>
      <c r="Q337" s="681"/>
      <c r="R337" s="681"/>
      <c r="S337" s="681"/>
    </row>
    <row r="338" spans="1:21" s="657" customFormat="1" ht="55.5" customHeight="1">
      <c r="J338" s="680"/>
      <c r="K338" s="680"/>
      <c r="L338" s="681"/>
      <c r="M338" s="681"/>
      <c r="N338" s="681"/>
      <c r="O338" s="681"/>
      <c r="P338" s="681"/>
      <c r="Q338" s="681"/>
      <c r="R338" s="681"/>
      <c r="S338" s="681"/>
    </row>
    <row r="339" spans="1:21" s="657" customFormat="1" ht="55.5" customHeight="1">
      <c r="J339" s="680"/>
      <c r="K339" s="680"/>
      <c r="L339" s="681"/>
      <c r="M339" s="681"/>
      <c r="N339" s="681"/>
      <c r="O339" s="681"/>
      <c r="P339" s="681"/>
      <c r="Q339" s="681"/>
      <c r="R339" s="681"/>
      <c r="S339" s="681"/>
    </row>
    <row r="340" spans="1:21" s="657" customFormat="1" ht="55.5" customHeight="1">
      <c r="J340" s="680"/>
      <c r="K340" s="680"/>
      <c r="L340" s="681"/>
      <c r="M340" s="681"/>
      <c r="N340" s="681"/>
      <c r="O340" s="681"/>
      <c r="P340" s="681"/>
      <c r="Q340" s="681"/>
      <c r="R340" s="681"/>
      <c r="S340" s="681"/>
    </row>
    <row r="341" spans="1:21" s="657" customFormat="1" ht="55.5" customHeight="1">
      <c r="J341" s="680"/>
      <c r="K341" s="680"/>
      <c r="L341" s="681"/>
      <c r="M341" s="681"/>
      <c r="N341" s="681"/>
      <c r="O341" s="681"/>
      <c r="P341" s="681"/>
      <c r="Q341" s="681"/>
      <c r="R341" s="681"/>
      <c r="S341" s="681"/>
    </row>
    <row r="342" spans="1:21" s="657" customFormat="1" ht="55.5" customHeight="1">
      <c r="J342" s="680"/>
      <c r="K342" s="680"/>
      <c r="L342" s="681"/>
      <c r="M342" s="681"/>
      <c r="N342" s="681"/>
      <c r="O342" s="681"/>
      <c r="P342" s="681"/>
      <c r="Q342" s="681"/>
      <c r="R342" s="681"/>
      <c r="S342" s="681"/>
    </row>
    <row r="343" spans="1:21" s="657" customFormat="1" ht="55.5" customHeight="1">
      <c r="J343" s="680"/>
      <c r="K343" s="680"/>
      <c r="L343" s="681"/>
      <c r="M343" s="681"/>
      <c r="N343" s="681"/>
      <c r="O343" s="681"/>
      <c r="P343" s="681"/>
      <c r="Q343" s="681"/>
      <c r="R343" s="681"/>
      <c r="S343" s="681"/>
    </row>
    <row r="344" spans="1:21" s="657" customFormat="1" ht="55.5" customHeight="1">
      <c r="J344" s="680"/>
      <c r="K344" s="680"/>
      <c r="L344" s="681"/>
      <c r="M344" s="681"/>
      <c r="N344" s="681"/>
      <c r="O344" s="681"/>
      <c r="P344" s="681"/>
      <c r="Q344" s="681"/>
      <c r="R344" s="681"/>
      <c r="S344" s="681"/>
    </row>
    <row r="345" spans="1:21" s="657" customFormat="1" ht="55.5" customHeight="1">
      <c r="J345" s="680"/>
      <c r="K345" s="680"/>
      <c r="L345" s="681"/>
      <c r="M345" s="681"/>
      <c r="N345" s="681"/>
      <c r="O345" s="681"/>
      <c r="P345" s="681"/>
      <c r="Q345" s="681"/>
      <c r="R345" s="681"/>
      <c r="S345" s="681"/>
    </row>
    <row r="346" spans="1:21" s="657" customFormat="1" ht="55.5" customHeight="1">
      <c r="J346" s="680"/>
      <c r="K346" s="680"/>
      <c r="L346" s="681"/>
      <c r="M346" s="681"/>
      <c r="N346" s="681"/>
      <c r="O346" s="681"/>
      <c r="P346" s="681"/>
      <c r="Q346" s="681"/>
      <c r="R346" s="681"/>
      <c r="S346" s="681"/>
    </row>
    <row r="347" spans="1:21" s="657" customFormat="1" ht="55.5" customHeight="1">
      <c r="J347" s="680"/>
      <c r="K347" s="680"/>
      <c r="L347" s="681"/>
      <c r="M347" s="681"/>
      <c r="N347" s="681"/>
      <c r="O347" s="681"/>
      <c r="P347" s="681"/>
      <c r="Q347" s="681"/>
      <c r="R347" s="681"/>
      <c r="S347" s="681"/>
    </row>
    <row r="348" spans="1:21" s="657" customFormat="1" ht="55.5" customHeight="1">
      <c r="J348" s="680"/>
      <c r="K348" s="680"/>
      <c r="L348" s="681"/>
      <c r="M348" s="681"/>
      <c r="N348" s="681"/>
      <c r="O348" s="681"/>
      <c r="P348" s="681"/>
      <c r="Q348" s="681"/>
      <c r="R348" s="681"/>
      <c r="S348" s="681"/>
    </row>
    <row r="349" spans="1:21" s="657" customFormat="1" ht="55.5" customHeight="1">
      <c r="J349" s="680"/>
      <c r="K349" s="680"/>
      <c r="L349" s="681"/>
      <c r="M349" s="681"/>
      <c r="N349" s="681"/>
      <c r="O349" s="681"/>
      <c r="P349" s="681"/>
      <c r="Q349" s="681"/>
      <c r="R349" s="681"/>
      <c r="S349" s="681"/>
    </row>
    <row r="350" spans="1:21" s="657" customFormat="1">
      <c r="A350" s="698"/>
      <c r="J350" s="680"/>
      <c r="K350" s="680"/>
      <c r="L350" s="681"/>
      <c r="M350" s="681"/>
      <c r="N350" s="681"/>
      <c r="O350" s="681"/>
      <c r="P350" s="681"/>
      <c r="Q350" s="681"/>
      <c r="R350" s="681"/>
      <c r="S350" s="681"/>
    </row>
    <row r="351" spans="1:21" s="657" customFormat="1" ht="96.75" customHeight="1">
      <c r="A351" s="698"/>
      <c r="B351" s="613" t="s">
        <v>313</v>
      </c>
      <c r="C351" s="613"/>
      <c r="D351" s="613"/>
      <c r="E351" s="613"/>
      <c r="F351" s="613"/>
      <c r="G351" s="613"/>
      <c r="H351" s="613"/>
      <c r="J351" s="680"/>
      <c r="K351" s="680"/>
      <c r="L351" s="681"/>
      <c r="M351" s="681"/>
      <c r="N351" s="681"/>
      <c r="O351" s="681"/>
      <c r="P351" s="681"/>
      <c r="Q351" s="681"/>
      <c r="R351" s="681"/>
      <c r="S351" s="681"/>
    </row>
    <row r="352" spans="1:21" s="657" customFormat="1" ht="37.5" customHeight="1">
      <c r="B352" s="574" t="s">
        <v>314</v>
      </c>
      <c r="C352" s="574"/>
      <c r="D352" s="574"/>
      <c r="E352" s="574"/>
      <c r="F352" s="574"/>
      <c r="G352" s="574"/>
      <c r="H352" s="574"/>
      <c r="J352" s="680"/>
      <c r="K352" s="680"/>
      <c r="R352" s="681"/>
      <c r="S352" s="681"/>
      <c r="T352" s="681"/>
      <c r="U352" s="681"/>
    </row>
    <row r="353" spans="1:11" s="657" customFormat="1" ht="54" customHeight="1">
      <c r="A353" s="395"/>
      <c r="B353" s="575" t="s">
        <v>207</v>
      </c>
      <c r="C353" s="614" t="s">
        <v>315</v>
      </c>
      <c r="D353" s="615"/>
      <c r="E353" s="615"/>
      <c r="F353" s="616"/>
      <c r="G353" s="600" t="s">
        <v>278</v>
      </c>
      <c r="H353" s="582" t="s">
        <v>19</v>
      </c>
      <c r="J353" s="680"/>
      <c r="K353" s="680"/>
    </row>
    <row r="354" spans="1:11" s="657" customFormat="1" ht="94.5" customHeight="1">
      <c r="B354" s="576"/>
      <c r="C354" s="314" t="s">
        <v>316</v>
      </c>
      <c r="D354" s="314" t="s">
        <v>317</v>
      </c>
      <c r="E354" s="314" t="s">
        <v>318</v>
      </c>
      <c r="F354" s="314" t="s">
        <v>319</v>
      </c>
      <c r="G354" s="601"/>
      <c r="H354" s="583"/>
      <c r="J354" s="680"/>
      <c r="K354" s="680"/>
    </row>
    <row r="355" spans="1:11" s="657" customFormat="1" ht="20.100000000000001" customHeight="1">
      <c r="B355" s="661" t="s">
        <v>74</v>
      </c>
      <c r="C355" s="662">
        <v>98.55942197592006</v>
      </c>
      <c r="D355" s="662">
        <v>97.551732165641468</v>
      </c>
      <c r="E355" s="662">
        <v>87.475086030182126</v>
      </c>
      <c r="F355" s="662">
        <v>99.434411922021098</v>
      </c>
      <c r="G355" s="663">
        <v>39773</v>
      </c>
      <c r="H355" s="664" t="s">
        <v>22</v>
      </c>
      <c r="J355" s="680"/>
      <c r="K355" s="680"/>
    </row>
    <row r="356" spans="1:11" s="657" customFormat="1" ht="20.100000000000001" customHeight="1">
      <c r="B356" s="665" t="s">
        <v>1</v>
      </c>
      <c r="C356" s="666">
        <v>89.063053579740028</v>
      </c>
      <c r="D356" s="666">
        <v>95.179604998521199</v>
      </c>
      <c r="E356" s="666">
        <v>54.822469665601623</v>
      </c>
      <c r="F356" s="666">
        <v>98.179081969736117</v>
      </c>
      <c r="G356" s="667">
        <v>39127</v>
      </c>
      <c r="H356" s="668" t="s">
        <v>0</v>
      </c>
      <c r="J356" s="680"/>
      <c r="K356" s="680"/>
    </row>
    <row r="357" spans="1:11" s="657" customFormat="1" ht="20.100000000000001" customHeight="1">
      <c r="B357" s="661" t="s">
        <v>3</v>
      </c>
      <c r="C357" s="662">
        <v>70.535215802958149</v>
      </c>
      <c r="D357" s="662">
        <v>93.665681337003718</v>
      </c>
      <c r="E357" s="662">
        <v>52.920682011405205</v>
      </c>
      <c r="F357" s="662">
        <v>97.248869947584339</v>
      </c>
      <c r="G357" s="663">
        <v>36380</v>
      </c>
      <c r="H357" s="664" t="s">
        <v>2</v>
      </c>
      <c r="J357" s="680"/>
      <c r="K357" s="680"/>
    </row>
    <row r="358" spans="1:11" s="657" customFormat="1" ht="20.100000000000001" customHeight="1">
      <c r="B358" s="665" t="s">
        <v>5</v>
      </c>
      <c r="C358" s="666">
        <v>59.359521412809258</v>
      </c>
      <c r="D358" s="666">
        <v>93.385891389263577</v>
      </c>
      <c r="E358" s="666">
        <v>2.992462413377516</v>
      </c>
      <c r="F358" s="666">
        <v>96.286607861720498</v>
      </c>
      <c r="G358" s="667">
        <v>7071</v>
      </c>
      <c r="H358" s="668" t="s">
        <v>4</v>
      </c>
      <c r="J358" s="680"/>
      <c r="K358" s="680"/>
    </row>
    <row r="359" spans="1:11" s="657" customFormat="1" ht="20.100000000000001" customHeight="1">
      <c r="B359" s="661" t="s">
        <v>7</v>
      </c>
      <c r="C359" s="662">
        <v>38.611337737303892</v>
      </c>
      <c r="D359" s="662">
        <v>91.637342121731749</v>
      </c>
      <c r="E359" s="662">
        <v>2.7810342957606569</v>
      </c>
      <c r="F359" s="662">
        <v>96.169907044599739</v>
      </c>
      <c r="G359" s="663">
        <v>6743</v>
      </c>
      <c r="H359" s="664" t="s">
        <v>6</v>
      </c>
      <c r="J359" s="680"/>
      <c r="K359" s="680"/>
    </row>
    <row r="360" spans="1:11" s="657" customFormat="1" ht="20.100000000000001" customHeight="1">
      <c r="B360" s="665" t="s">
        <v>9</v>
      </c>
      <c r="C360" s="666">
        <v>98.504837107964676</v>
      </c>
      <c r="D360" s="666">
        <v>96.495686602022658</v>
      </c>
      <c r="E360" s="666">
        <v>45.349098204544234</v>
      </c>
      <c r="F360" s="666">
        <v>98.145297353821931</v>
      </c>
      <c r="G360" s="667">
        <v>24508</v>
      </c>
      <c r="H360" s="668" t="s">
        <v>8</v>
      </c>
      <c r="J360" s="680"/>
      <c r="K360" s="680"/>
    </row>
    <row r="361" spans="1:11" s="657" customFormat="1" ht="20.100000000000001" customHeight="1">
      <c r="B361" s="661" t="s">
        <v>11</v>
      </c>
      <c r="C361" s="662">
        <v>87.180114349613802</v>
      </c>
      <c r="D361" s="662">
        <v>92.706763893055239</v>
      </c>
      <c r="E361" s="662">
        <v>46.053425429798438</v>
      </c>
      <c r="F361" s="662">
        <v>97.521708842853386</v>
      </c>
      <c r="G361" s="663">
        <v>26973</v>
      </c>
      <c r="H361" s="664" t="s">
        <v>10</v>
      </c>
      <c r="J361" s="680"/>
      <c r="K361" s="680"/>
    </row>
    <row r="362" spans="1:11" s="657" customFormat="1" ht="20.100000000000001" customHeight="1">
      <c r="B362" s="669" t="s">
        <v>13</v>
      </c>
      <c r="C362" s="670">
        <v>85.37504270824266</v>
      </c>
      <c r="D362" s="670">
        <v>95.003810056274304</v>
      </c>
      <c r="E362" s="670">
        <v>55.062809014294025</v>
      </c>
      <c r="F362" s="670">
        <v>98.016259071606868</v>
      </c>
      <c r="G362" s="671">
        <v>180575</v>
      </c>
      <c r="H362" s="672" t="s">
        <v>12</v>
      </c>
      <c r="I362" s="737"/>
      <c r="J362" s="680"/>
      <c r="K362" s="680"/>
    </row>
    <row r="363" spans="1:11" s="657" customFormat="1" ht="20.100000000000001" customHeight="1" thickBot="1">
      <c r="B363" s="676" t="s">
        <v>15</v>
      </c>
      <c r="C363" s="677">
        <v>61.4</v>
      </c>
      <c r="D363" s="677">
        <v>84.611587593082604</v>
      </c>
      <c r="E363" s="677">
        <v>22.33</v>
      </c>
      <c r="F363" s="677">
        <v>96.45453654799816</v>
      </c>
      <c r="G363" s="678">
        <v>3289901</v>
      </c>
      <c r="H363" s="679" t="s">
        <v>217</v>
      </c>
      <c r="I363" s="737"/>
      <c r="J363" s="680"/>
      <c r="K363" s="680"/>
    </row>
    <row r="364" spans="1:11" s="657" customFormat="1" ht="91.5" customHeight="1">
      <c r="B364" s="613" t="s">
        <v>313</v>
      </c>
      <c r="C364" s="613"/>
      <c r="D364" s="613"/>
      <c r="E364" s="613"/>
      <c r="F364" s="613"/>
      <c r="G364" s="613"/>
      <c r="H364" s="613"/>
      <c r="I364" s="737"/>
      <c r="J364" s="680"/>
      <c r="K364" s="680"/>
    </row>
    <row r="365" spans="1:11" s="657" customFormat="1" ht="33.75" customHeight="1">
      <c r="B365" s="574" t="s">
        <v>320</v>
      </c>
      <c r="C365" s="574"/>
      <c r="D365" s="574"/>
      <c r="E365" s="574"/>
      <c r="F365" s="574"/>
      <c r="G365" s="574"/>
      <c r="H365" s="574"/>
      <c r="I365" s="737"/>
      <c r="J365" s="680"/>
      <c r="K365" s="680"/>
    </row>
    <row r="366" spans="1:11" s="657" customFormat="1" ht="51.75" customHeight="1">
      <c r="B366" s="612" t="s">
        <v>207</v>
      </c>
      <c r="C366" s="614" t="s">
        <v>315</v>
      </c>
      <c r="D366" s="615"/>
      <c r="E366" s="615"/>
      <c r="F366" s="616"/>
      <c r="G366" s="600" t="s">
        <v>278</v>
      </c>
      <c r="H366" s="582" t="s">
        <v>19</v>
      </c>
      <c r="I366" s="737"/>
      <c r="J366" s="680"/>
      <c r="K366" s="680"/>
    </row>
    <row r="367" spans="1:11" s="657" customFormat="1" ht="94.5" customHeight="1">
      <c r="B367" s="612"/>
      <c r="C367" s="314" t="s">
        <v>316</v>
      </c>
      <c r="D367" s="314" t="s">
        <v>317</v>
      </c>
      <c r="E367" s="314" t="s">
        <v>318</v>
      </c>
      <c r="F367" s="314" t="s">
        <v>319</v>
      </c>
      <c r="G367" s="601"/>
      <c r="H367" s="583"/>
      <c r="I367" s="737"/>
      <c r="J367" s="680"/>
      <c r="K367" s="680"/>
    </row>
    <row r="368" spans="1:11" s="657" customFormat="1" ht="20.100000000000001" customHeight="1">
      <c r="B368" s="661" t="s">
        <v>74</v>
      </c>
      <c r="C368" s="662">
        <v>98.55942197592006</v>
      </c>
      <c r="D368" s="662">
        <v>97.551732165641468</v>
      </c>
      <c r="E368" s="662">
        <v>87.475086030182126</v>
      </c>
      <c r="F368" s="662">
        <v>99.434411922021098</v>
      </c>
      <c r="G368" s="663">
        <v>39773</v>
      </c>
      <c r="H368" s="664" t="s">
        <v>22</v>
      </c>
      <c r="I368" s="737"/>
      <c r="J368" s="680"/>
      <c r="K368" s="680"/>
    </row>
    <row r="369" spans="1:19" s="657" customFormat="1" ht="20.100000000000001" customHeight="1">
      <c r="B369" s="665" t="s">
        <v>1</v>
      </c>
      <c r="C369" s="666">
        <v>89.063053579740028</v>
      </c>
      <c r="D369" s="666">
        <v>95.179604998521242</v>
      </c>
      <c r="E369" s="666">
        <v>54.822469665601623</v>
      </c>
      <c r="F369" s="666">
        <v>98.179081969736117</v>
      </c>
      <c r="G369" s="667">
        <v>39127</v>
      </c>
      <c r="H369" s="668" t="s">
        <v>0</v>
      </c>
      <c r="I369" s="737"/>
      <c r="J369" s="680"/>
      <c r="K369" s="680"/>
    </row>
    <row r="370" spans="1:19" s="657" customFormat="1" ht="20.100000000000001" customHeight="1">
      <c r="B370" s="661" t="s">
        <v>3</v>
      </c>
      <c r="C370" s="662">
        <v>76.996208180506471</v>
      </c>
      <c r="D370" s="662">
        <v>93.575900647306767</v>
      </c>
      <c r="E370" s="662">
        <v>58.012483207435153</v>
      </c>
      <c r="F370" s="662">
        <v>97.273013464018703</v>
      </c>
      <c r="G370" s="663">
        <v>32948</v>
      </c>
      <c r="H370" s="664" t="s">
        <v>2</v>
      </c>
      <c r="I370" s="737"/>
      <c r="J370" s="680"/>
      <c r="K370" s="680"/>
    </row>
    <row r="371" spans="1:19" s="657" customFormat="1" ht="20.100000000000001" customHeight="1">
      <c r="B371" s="665" t="s">
        <v>5</v>
      </c>
      <c r="C371" s="666">
        <v>83.886598834566144</v>
      </c>
      <c r="D371" s="666">
        <v>95.033114094365715</v>
      </c>
      <c r="E371" s="666">
        <v>2.728135673822826</v>
      </c>
      <c r="F371" s="666">
        <v>97.162919310846391</v>
      </c>
      <c r="G371" s="667">
        <v>4779</v>
      </c>
      <c r="H371" s="668" t="s">
        <v>4</v>
      </c>
      <c r="I371" s="737"/>
      <c r="J371" s="680"/>
      <c r="K371" s="680"/>
    </row>
    <row r="372" spans="1:19" s="657" customFormat="1" ht="20.100000000000001" customHeight="1">
      <c r="B372" s="661" t="s">
        <v>7</v>
      </c>
      <c r="C372" s="662">
        <v>55.696738242960876</v>
      </c>
      <c r="D372" s="662">
        <v>94.258002697882887</v>
      </c>
      <c r="E372" s="662">
        <v>3.1518652518201642</v>
      </c>
      <c r="F372" s="662">
        <v>95.63476016208358</v>
      </c>
      <c r="G372" s="663">
        <v>3182</v>
      </c>
      <c r="H372" s="664" t="s">
        <v>6</v>
      </c>
      <c r="I372" s="737"/>
      <c r="J372" s="680"/>
      <c r="K372" s="680"/>
    </row>
    <row r="373" spans="1:19" s="657" customFormat="1" ht="20.100000000000001" customHeight="1">
      <c r="B373" s="665" t="s">
        <v>9</v>
      </c>
      <c r="C373" s="666">
        <v>98.504837107964676</v>
      </c>
      <c r="D373" s="666">
        <v>96.495686602022658</v>
      </c>
      <c r="E373" s="666">
        <v>45.349098204544234</v>
      </c>
      <c r="F373" s="666">
        <v>98.145297353821931</v>
      </c>
      <c r="G373" s="667">
        <v>24508</v>
      </c>
      <c r="H373" s="668" t="s">
        <v>8</v>
      </c>
      <c r="I373" s="737"/>
      <c r="J373" s="680"/>
      <c r="K373" s="680"/>
    </row>
    <row r="374" spans="1:19" s="657" customFormat="1" ht="20.100000000000001" customHeight="1">
      <c r="B374" s="661" t="s">
        <v>11</v>
      </c>
      <c r="C374" s="662">
        <v>91.912875641747306</v>
      </c>
      <c r="D374" s="662">
        <v>93.447508205140551</v>
      </c>
      <c r="E374" s="662">
        <v>40.560254600636327</v>
      </c>
      <c r="F374" s="662">
        <v>97.573513939939986</v>
      </c>
      <c r="G374" s="663">
        <v>17070</v>
      </c>
      <c r="H374" s="664" t="s">
        <v>10</v>
      </c>
      <c r="I374" s="737"/>
      <c r="J374" s="680"/>
      <c r="K374" s="680"/>
    </row>
    <row r="375" spans="1:19" s="657" customFormat="1" ht="20.100000000000001" customHeight="1">
      <c r="B375" s="669" t="s">
        <v>13</v>
      </c>
      <c r="C375" s="670">
        <v>89.863963434229234</v>
      </c>
      <c r="D375" s="670">
        <v>95.430943582041181</v>
      </c>
      <c r="E375" s="670">
        <v>58.012274250405419</v>
      </c>
      <c r="F375" s="670">
        <v>98.154035219327184</v>
      </c>
      <c r="G375" s="671">
        <v>161387</v>
      </c>
      <c r="H375" s="672" t="s">
        <v>12</v>
      </c>
      <c r="I375" s="737"/>
      <c r="J375" s="680"/>
      <c r="K375" s="680"/>
    </row>
    <row r="376" spans="1:19" s="657" customFormat="1" ht="20.100000000000001" customHeight="1" thickBot="1">
      <c r="B376" s="676" t="s">
        <v>15</v>
      </c>
      <c r="C376" s="677">
        <v>82.26</v>
      </c>
      <c r="D376" s="677">
        <v>94.656581855614277</v>
      </c>
      <c r="E376" s="677">
        <v>30.27</v>
      </c>
      <c r="F376" s="677">
        <v>97.65</v>
      </c>
      <c r="G376" s="678">
        <v>2339845</v>
      </c>
      <c r="H376" s="679" t="s">
        <v>217</v>
      </c>
      <c r="I376" s="737"/>
      <c r="J376" s="680"/>
      <c r="K376" s="680"/>
    </row>
    <row r="377" spans="1:19" s="657" customFormat="1" ht="24" customHeight="1">
      <c r="B377" s="684"/>
      <c r="C377" s="686"/>
      <c r="D377" s="686"/>
      <c r="E377" s="686"/>
      <c r="F377" s="686"/>
      <c r="G377" s="687"/>
      <c r="H377" s="688"/>
      <c r="I377" s="737"/>
      <c r="J377" s="680"/>
      <c r="K377" s="680"/>
    </row>
    <row r="378" spans="1:19" s="674" customFormat="1" ht="85.5" customHeight="1">
      <c r="B378" s="613" t="s">
        <v>313</v>
      </c>
      <c r="C378" s="613"/>
      <c r="D378" s="613"/>
      <c r="E378" s="613"/>
      <c r="F378" s="613"/>
      <c r="G378" s="613"/>
      <c r="H378" s="613"/>
      <c r="I378" s="737"/>
      <c r="J378" s="682"/>
      <c r="K378" s="682"/>
    </row>
    <row r="379" spans="1:19" s="657" customFormat="1" ht="39.950000000000003" customHeight="1">
      <c r="B379" s="574" t="s">
        <v>321</v>
      </c>
      <c r="C379" s="574"/>
      <c r="D379" s="574"/>
      <c r="E379" s="574"/>
      <c r="F379" s="574"/>
      <c r="G379" s="574"/>
      <c r="H379" s="574"/>
      <c r="I379" s="490"/>
      <c r="J379" s="680"/>
      <c r="K379" s="680"/>
    </row>
    <row r="380" spans="1:19" s="708" customFormat="1" ht="54" customHeight="1">
      <c r="B380" s="612" t="s">
        <v>207</v>
      </c>
      <c r="C380" s="614" t="s">
        <v>315</v>
      </c>
      <c r="D380" s="615"/>
      <c r="E380" s="615"/>
      <c r="F380" s="616"/>
      <c r="G380" s="600" t="s">
        <v>278</v>
      </c>
      <c r="H380" s="582" t="s">
        <v>19</v>
      </c>
      <c r="I380" s="737"/>
      <c r="J380" s="710"/>
      <c r="K380" s="710"/>
    </row>
    <row r="381" spans="1:19" s="708" customFormat="1" ht="97.5" customHeight="1">
      <c r="B381" s="612"/>
      <c r="C381" s="314" t="s">
        <v>316</v>
      </c>
      <c r="D381" s="314" t="s">
        <v>317</v>
      </c>
      <c r="E381" s="314" t="s">
        <v>318</v>
      </c>
      <c r="F381" s="314" t="s">
        <v>319</v>
      </c>
      <c r="G381" s="601"/>
      <c r="H381" s="583"/>
      <c r="I381" s="737"/>
      <c r="J381" s="710"/>
      <c r="K381" s="710"/>
    </row>
    <row r="382" spans="1:19" s="657" customFormat="1" ht="20.100000000000001" customHeight="1">
      <c r="B382" s="661" t="s">
        <v>74</v>
      </c>
      <c r="C382" s="696" t="s">
        <v>80</v>
      </c>
      <c r="D382" s="696" t="s">
        <v>80</v>
      </c>
      <c r="E382" s="696" t="s">
        <v>80</v>
      </c>
      <c r="F382" s="696" t="s">
        <v>80</v>
      </c>
      <c r="G382" s="712" t="s">
        <v>80</v>
      </c>
      <c r="H382" s="664" t="s">
        <v>22</v>
      </c>
      <c r="I382" s="737"/>
      <c r="J382" s="680"/>
      <c r="K382" s="680"/>
      <c r="L382" s="681"/>
      <c r="M382" s="681"/>
      <c r="N382" s="681"/>
      <c r="O382" s="681"/>
      <c r="P382" s="681"/>
      <c r="Q382" s="681"/>
      <c r="R382" s="681"/>
      <c r="S382" s="681"/>
    </row>
    <row r="383" spans="1:19" s="657" customFormat="1" ht="20.100000000000001" customHeight="1">
      <c r="A383" s="395"/>
      <c r="B383" s="665" t="s">
        <v>1</v>
      </c>
      <c r="C383" s="697" t="s">
        <v>80</v>
      </c>
      <c r="D383" s="697" t="s">
        <v>80</v>
      </c>
      <c r="E383" s="697" t="s">
        <v>80</v>
      </c>
      <c r="F383" s="697" t="s">
        <v>80</v>
      </c>
      <c r="G383" s="713" t="s">
        <v>80</v>
      </c>
      <c r="H383" s="668" t="s">
        <v>0</v>
      </c>
      <c r="I383" s="737"/>
      <c r="J383" s="680"/>
      <c r="K383" s="680"/>
      <c r="L383" s="681"/>
      <c r="M383" s="681"/>
      <c r="N383" s="681"/>
      <c r="O383" s="681"/>
      <c r="P383" s="681"/>
      <c r="Q383" s="681"/>
      <c r="R383" s="681"/>
      <c r="S383" s="681"/>
    </row>
    <row r="384" spans="1:19" s="657" customFormat="1" ht="20.100000000000001" customHeight="1">
      <c r="B384" s="661" t="s">
        <v>3</v>
      </c>
      <c r="C384" s="662">
        <v>8.5081829196624525</v>
      </c>
      <c r="D384" s="662">
        <v>94.527596885980188</v>
      </c>
      <c r="E384" s="662">
        <v>4.0382036294754178</v>
      </c>
      <c r="F384" s="662">
        <v>97.017086561947309</v>
      </c>
      <c r="G384" s="663">
        <v>3432</v>
      </c>
      <c r="H384" s="664" t="s">
        <v>2</v>
      </c>
      <c r="I384" s="737"/>
      <c r="J384" s="680"/>
      <c r="K384" s="680"/>
      <c r="L384" s="681"/>
      <c r="M384" s="681"/>
      <c r="N384" s="681"/>
      <c r="O384" s="681"/>
      <c r="P384" s="681"/>
      <c r="Q384" s="681"/>
      <c r="R384" s="681"/>
      <c r="S384" s="681"/>
    </row>
    <row r="385" spans="1:19" s="657" customFormat="1" ht="20.100000000000001" customHeight="1">
      <c r="B385" s="665" t="s">
        <v>5</v>
      </c>
      <c r="C385" s="666">
        <v>8.2186387781802424</v>
      </c>
      <c r="D385" s="666">
        <v>89.951302686083878</v>
      </c>
      <c r="E385" s="666">
        <v>3.543604423993608</v>
      </c>
      <c r="F385" s="666">
        <v>94.459429670021024</v>
      </c>
      <c r="G385" s="667">
        <v>2292</v>
      </c>
      <c r="H385" s="668" t="s">
        <v>4</v>
      </c>
      <c r="I385" s="737"/>
      <c r="J385" s="680"/>
      <c r="K385" s="680"/>
      <c r="L385" s="681"/>
      <c r="M385" s="681"/>
      <c r="N385" s="681"/>
      <c r="O385" s="681"/>
      <c r="P385" s="681"/>
      <c r="Q385" s="681"/>
      <c r="R385" s="681"/>
      <c r="S385" s="681"/>
    </row>
    <row r="386" spans="1:19" s="657" customFormat="1" ht="20.100000000000001" customHeight="1">
      <c r="B386" s="661" t="s">
        <v>7</v>
      </c>
      <c r="C386" s="662">
        <v>23.344349697708317</v>
      </c>
      <c r="D386" s="662">
        <v>89.295600489239234</v>
      </c>
      <c r="E386" s="662">
        <v>2.4496711668133977</v>
      </c>
      <c r="F386" s="662">
        <v>96.648097828135747</v>
      </c>
      <c r="G386" s="663">
        <v>3561</v>
      </c>
      <c r="H386" s="664" t="s">
        <v>6</v>
      </c>
      <c r="I386" s="737"/>
      <c r="J386" s="680"/>
      <c r="K386" s="680"/>
      <c r="L386" s="681"/>
      <c r="M386" s="681"/>
      <c r="N386" s="681"/>
      <c r="O386" s="681"/>
      <c r="P386" s="681"/>
      <c r="Q386" s="681"/>
      <c r="R386" s="681"/>
      <c r="S386" s="681"/>
    </row>
    <row r="387" spans="1:19" s="657" customFormat="1" ht="20.100000000000001" customHeight="1">
      <c r="B387" s="665" t="s">
        <v>9</v>
      </c>
      <c r="C387" s="697" t="s">
        <v>80</v>
      </c>
      <c r="D387" s="697" t="s">
        <v>80</v>
      </c>
      <c r="E387" s="697" t="s">
        <v>80</v>
      </c>
      <c r="F387" s="697" t="s">
        <v>80</v>
      </c>
      <c r="G387" s="713" t="s">
        <v>80</v>
      </c>
      <c r="H387" s="668" t="s">
        <v>8</v>
      </c>
      <c r="I387" s="737"/>
      <c r="J387" s="680"/>
      <c r="K387" s="680"/>
      <c r="L387" s="681"/>
      <c r="M387" s="681"/>
      <c r="N387" s="681"/>
      <c r="O387" s="681"/>
      <c r="P387" s="681"/>
      <c r="Q387" s="681"/>
      <c r="R387" s="681"/>
      <c r="S387" s="681"/>
    </row>
    <row r="388" spans="1:19" s="657" customFormat="1" ht="20.100000000000001" customHeight="1">
      <c r="B388" s="665" t="s">
        <v>11</v>
      </c>
      <c r="C388" s="666">
        <v>79.022158653687782</v>
      </c>
      <c r="D388" s="666">
        <v>91.429928044593041</v>
      </c>
      <c r="E388" s="666">
        <v>55.522114317383661</v>
      </c>
      <c r="F388" s="666">
        <v>97.43241135650662</v>
      </c>
      <c r="G388" s="667">
        <v>9903</v>
      </c>
      <c r="H388" s="668" t="s">
        <v>10</v>
      </c>
      <c r="I388" s="737"/>
      <c r="J388" s="680"/>
      <c r="K388" s="680"/>
      <c r="L388" s="681"/>
      <c r="M388" s="681"/>
      <c r="N388" s="681"/>
      <c r="O388" s="681"/>
      <c r="P388" s="681"/>
      <c r="Q388" s="681"/>
      <c r="R388" s="681"/>
      <c r="S388" s="681"/>
    </row>
    <row r="389" spans="1:19" s="657" customFormat="1" ht="20.100000000000001" customHeight="1">
      <c r="B389" s="669" t="s">
        <v>13</v>
      </c>
      <c r="C389" s="670">
        <v>47.619495011511482</v>
      </c>
      <c r="D389" s="670">
        <v>91.411262718209443</v>
      </c>
      <c r="E389" s="670">
        <v>30.255359250898824</v>
      </c>
      <c r="F389" s="670">
        <v>96.857447358441391</v>
      </c>
      <c r="G389" s="671">
        <v>19188</v>
      </c>
      <c r="H389" s="672" t="s">
        <v>12</v>
      </c>
      <c r="I389" s="737"/>
      <c r="J389" s="680"/>
      <c r="K389" s="680"/>
      <c r="L389" s="681"/>
      <c r="M389" s="681"/>
      <c r="N389" s="681"/>
      <c r="O389" s="681"/>
      <c r="P389" s="681"/>
      <c r="Q389" s="681"/>
      <c r="R389" s="681"/>
      <c r="S389" s="681"/>
    </row>
    <row r="390" spans="1:19" s="657" customFormat="1" ht="20.100000000000001" customHeight="1" thickBot="1">
      <c r="B390" s="676" t="s">
        <v>15</v>
      </c>
      <c r="C390" s="677">
        <v>10.23</v>
      </c>
      <c r="D390" s="677">
        <v>59.872277910106817</v>
      </c>
      <c r="E390" s="677">
        <v>2.78</v>
      </c>
      <c r="F390" s="677">
        <v>93.835517606620257</v>
      </c>
      <c r="G390" s="678">
        <v>950056</v>
      </c>
      <c r="H390" s="679" t="s">
        <v>217</v>
      </c>
      <c r="I390" s="738"/>
      <c r="J390" s="680"/>
      <c r="K390" s="680"/>
      <c r="L390" s="681"/>
      <c r="M390" s="681"/>
      <c r="N390" s="681"/>
      <c r="O390" s="681"/>
      <c r="P390" s="681"/>
      <c r="Q390" s="681"/>
      <c r="R390" s="681"/>
      <c r="S390" s="681"/>
    </row>
    <row r="391" spans="1:19" s="657" customFormat="1" ht="30" customHeight="1">
      <c r="I391" s="737"/>
      <c r="J391" s="680"/>
      <c r="K391" s="680"/>
      <c r="L391" s="681"/>
      <c r="M391" s="681"/>
      <c r="N391" s="681"/>
      <c r="O391" s="681"/>
      <c r="P391" s="681"/>
      <c r="Q391" s="681"/>
      <c r="R391" s="681"/>
      <c r="S391" s="681"/>
    </row>
    <row r="392" spans="1:19" s="657" customFormat="1" ht="30" customHeight="1">
      <c r="I392" s="739"/>
      <c r="J392" s="680"/>
      <c r="K392" s="680"/>
      <c r="L392" s="681"/>
      <c r="M392" s="681"/>
      <c r="N392" s="681"/>
      <c r="O392" s="681"/>
      <c r="P392" s="681"/>
      <c r="Q392" s="681"/>
      <c r="R392" s="681"/>
      <c r="S392" s="681"/>
    </row>
    <row r="393" spans="1:19" s="674" customFormat="1" ht="30" customHeight="1">
      <c r="B393" s="657"/>
      <c r="C393" s="657"/>
      <c r="D393" s="657"/>
      <c r="E393" s="657"/>
      <c r="F393" s="657"/>
      <c r="G393" s="657"/>
      <c r="H393" s="657"/>
      <c r="I393" s="739"/>
      <c r="J393" s="682"/>
      <c r="K393" s="682"/>
      <c r="L393" s="683"/>
      <c r="M393" s="683"/>
      <c r="N393" s="683"/>
      <c r="O393" s="683"/>
      <c r="P393" s="683"/>
      <c r="Q393" s="683"/>
      <c r="R393" s="683"/>
      <c r="S393" s="683"/>
    </row>
    <row r="394" spans="1:19" s="657" customFormat="1" ht="39.950000000000003" customHeight="1">
      <c r="I394" s="491"/>
      <c r="J394" s="680"/>
      <c r="K394" s="680"/>
      <c r="L394" s="681"/>
      <c r="M394" s="681"/>
      <c r="N394" s="681"/>
      <c r="O394" s="681"/>
      <c r="P394" s="681"/>
      <c r="Q394" s="681"/>
      <c r="R394" s="681"/>
      <c r="S394" s="681"/>
    </row>
    <row r="395" spans="1:19" s="708" customFormat="1" ht="39.950000000000003" customHeight="1">
      <c r="B395" s="657"/>
      <c r="C395" s="657"/>
      <c r="D395" s="657"/>
      <c r="E395" s="657"/>
      <c r="F395" s="657"/>
      <c r="G395" s="657"/>
      <c r="H395" s="657"/>
      <c r="I395" s="737"/>
      <c r="J395" s="710"/>
      <c r="K395" s="710"/>
      <c r="L395" s="711"/>
      <c r="M395" s="711"/>
      <c r="N395" s="711"/>
      <c r="O395" s="711"/>
      <c r="P395" s="711"/>
      <c r="Q395" s="711"/>
      <c r="R395" s="711"/>
      <c r="S395" s="711"/>
    </row>
    <row r="396" spans="1:19" s="708" customFormat="1" ht="39.950000000000003" customHeight="1">
      <c r="B396" s="674"/>
      <c r="C396" s="674"/>
      <c r="D396" s="674"/>
      <c r="E396" s="674"/>
      <c r="F396" s="674"/>
      <c r="G396" s="674"/>
      <c r="H396" s="674"/>
      <c r="I396" s="737"/>
      <c r="J396" s="710"/>
      <c r="K396" s="710"/>
      <c r="L396" s="711"/>
      <c r="M396" s="711"/>
      <c r="N396" s="711"/>
      <c r="O396" s="711"/>
      <c r="P396" s="711"/>
      <c r="Q396" s="711"/>
      <c r="R396" s="711"/>
      <c r="S396" s="711"/>
    </row>
    <row r="397" spans="1:19" s="657" customFormat="1" ht="77.25" customHeight="1">
      <c r="A397" s="394"/>
      <c r="I397" s="737"/>
      <c r="J397" s="680"/>
      <c r="K397" s="680"/>
      <c r="L397" s="681"/>
      <c r="M397" s="681"/>
      <c r="N397" s="681"/>
      <c r="O397" s="681"/>
      <c r="P397" s="681"/>
      <c r="Q397" s="681"/>
      <c r="R397" s="681"/>
      <c r="S397" s="681"/>
    </row>
    <row r="398" spans="1:19" s="657" customFormat="1" ht="39.950000000000003" customHeight="1">
      <c r="A398" s="395"/>
      <c r="B398" s="708"/>
      <c r="C398" s="708"/>
      <c r="D398" s="708"/>
      <c r="E398" s="708"/>
      <c r="F398" s="708"/>
      <c r="G398" s="708"/>
      <c r="H398" s="708"/>
      <c r="I398" s="737"/>
      <c r="J398" s="680"/>
      <c r="K398" s="680"/>
      <c r="L398" s="681"/>
      <c r="M398" s="681"/>
      <c r="N398" s="681"/>
      <c r="O398" s="681"/>
      <c r="P398" s="681"/>
      <c r="Q398" s="681"/>
      <c r="R398" s="681"/>
      <c r="S398" s="681"/>
    </row>
    <row r="399" spans="1:19" s="657" customFormat="1" ht="69.95" customHeight="1">
      <c r="B399" s="708"/>
      <c r="C399" s="708"/>
      <c r="D399" s="708"/>
      <c r="E399" s="708"/>
      <c r="F399" s="708"/>
      <c r="G399" s="708"/>
      <c r="H399" s="708"/>
      <c r="I399" s="737"/>
      <c r="J399" s="680"/>
      <c r="K399" s="680"/>
      <c r="L399" s="681"/>
      <c r="M399" s="681"/>
      <c r="N399" s="681"/>
      <c r="O399" s="681"/>
      <c r="P399" s="681"/>
      <c r="Q399" s="681"/>
      <c r="R399" s="681"/>
      <c r="S399" s="681"/>
    </row>
    <row r="400" spans="1:19" s="657" customFormat="1" ht="54.75" customHeight="1">
      <c r="A400" s="545" t="s">
        <v>322</v>
      </c>
      <c r="B400" s="545"/>
      <c r="C400" s="545"/>
      <c r="D400" s="545"/>
      <c r="E400" s="545"/>
      <c r="F400" s="545"/>
      <c r="G400" s="545"/>
      <c r="H400" s="545"/>
      <c r="I400" s="545"/>
      <c r="J400" s="656"/>
      <c r="K400" s="656"/>
      <c r="P400" s="681"/>
      <c r="Q400" s="681"/>
      <c r="R400" s="681"/>
    </row>
    <row r="401" spans="1:18" s="659" customFormat="1" ht="39.950000000000003" customHeight="1">
      <c r="A401" s="573" t="s">
        <v>323</v>
      </c>
      <c r="B401" s="574"/>
      <c r="C401" s="574"/>
      <c r="D401" s="574"/>
      <c r="E401" s="574"/>
      <c r="F401" s="574"/>
      <c r="G401" s="574"/>
      <c r="H401" s="574"/>
      <c r="I401" s="574"/>
      <c r="J401" s="740"/>
      <c r="K401" s="658"/>
    </row>
    <row r="402" spans="1:18" s="659" customFormat="1" ht="60" customHeight="1">
      <c r="A402" s="575" t="s">
        <v>207</v>
      </c>
      <c r="B402" s="617" t="s">
        <v>324</v>
      </c>
      <c r="C402" s="618"/>
      <c r="D402" s="618"/>
      <c r="E402" s="617" t="s">
        <v>325</v>
      </c>
      <c r="F402" s="618"/>
      <c r="G402" s="618"/>
      <c r="H402" s="600" t="s">
        <v>278</v>
      </c>
      <c r="I402" s="619" t="s">
        <v>19</v>
      </c>
      <c r="J402" s="740"/>
      <c r="K402" s="658"/>
    </row>
    <row r="403" spans="1:18" s="659" customFormat="1" ht="123.75" customHeight="1">
      <c r="A403" s="576"/>
      <c r="B403" s="314" t="s">
        <v>326</v>
      </c>
      <c r="C403" s="314" t="s">
        <v>327</v>
      </c>
      <c r="D403" s="314" t="s">
        <v>328</v>
      </c>
      <c r="E403" s="314" t="s">
        <v>326</v>
      </c>
      <c r="F403" s="314" t="s">
        <v>327</v>
      </c>
      <c r="G403" s="314" t="s">
        <v>328</v>
      </c>
      <c r="H403" s="601"/>
      <c r="I403" s="619"/>
      <c r="J403" s="741"/>
      <c r="K403" s="742"/>
      <c r="L403" s="740"/>
      <c r="M403" s="740"/>
      <c r="N403" s="658"/>
    </row>
    <row r="404" spans="1:18" s="657" customFormat="1" ht="20.100000000000001" customHeight="1">
      <c r="A404" s="661" t="s">
        <v>74</v>
      </c>
      <c r="B404" s="743">
        <v>231.01087178744956</v>
      </c>
      <c r="C404" s="743">
        <v>90.192426561966087</v>
      </c>
      <c r="D404" s="743">
        <v>698.3595326298032</v>
      </c>
      <c r="E404" s="743">
        <v>99.419176648009483</v>
      </c>
      <c r="F404" s="662">
        <v>99.773232025339368</v>
      </c>
      <c r="G404" s="662">
        <v>98.244136643879287</v>
      </c>
      <c r="H404" s="663">
        <v>39773</v>
      </c>
      <c r="I404" s="664" t="s">
        <v>22</v>
      </c>
      <c r="J404" s="741"/>
      <c r="K404" s="742"/>
      <c r="L404" s="680"/>
      <c r="M404" s="680"/>
      <c r="N404" s="656"/>
    </row>
    <row r="405" spans="1:18" s="657" customFormat="1" ht="20.100000000000001" customHeight="1">
      <c r="A405" s="665" t="s">
        <v>1</v>
      </c>
      <c r="B405" s="744">
        <v>549.7502682356203</v>
      </c>
      <c r="C405" s="744">
        <v>389.17624511429148</v>
      </c>
      <c r="D405" s="744">
        <v>2387.8773017850153</v>
      </c>
      <c r="E405" s="744">
        <v>98.594959316493629</v>
      </c>
      <c r="F405" s="666">
        <v>99.005351176644794</v>
      </c>
      <c r="G405" s="666">
        <v>93.897111197424877</v>
      </c>
      <c r="H405" s="667">
        <v>39127</v>
      </c>
      <c r="I405" s="668" t="s">
        <v>0</v>
      </c>
      <c r="J405" s="741"/>
      <c r="K405" s="742"/>
      <c r="L405" s="680"/>
      <c r="M405" s="680"/>
      <c r="N405" s="656"/>
    </row>
    <row r="406" spans="1:18" s="657" customFormat="1" ht="20.100000000000001" customHeight="1">
      <c r="A406" s="661" t="s">
        <v>3</v>
      </c>
      <c r="B406" s="743">
        <v>676.75095919826686</v>
      </c>
      <c r="C406" s="743">
        <v>646.6079361306181</v>
      </c>
      <c r="D406" s="743">
        <v>2989.8473976504511</v>
      </c>
      <c r="E406" s="743">
        <v>98.139771964821804</v>
      </c>
      <c r="F406" s="662">
        <v>98.222627993044952</v>
      </c>
      <c r="G406" s="662">
        <v>91.78161792839407</v>
      </c>
      <c r="H406" s="663">
        <v>36380</v>
      </c>
      <c r="I406" s="664" t="s">
        <v>2</v>
      </c>
      <c r="J406" s="741"/>
      <c r="K406" s="742"/>
      <c r="L406" s="680"/>
      <c r="M406" s="680"/>
      <c r="N406" s="656"/>
    </row>
    <row r="407" spans="1:18" s="657" customFormat="1" ht="20.100000000000001" customHeight="1">
      <c r="A407" s="665" t="s">
        <v>5</v>
      </c>
      <c r="B407" s="744">
        <v>285.73282018698768</v>
      </c>
      <c r="C407" s="744">
        <v>234.32444561420519</v>
      </c>
      <c r="D407" s="744">
        <v>970.99947770650772</v>
      </c>
      <c r="E407" s="744">
        <v>95.959088952241771</v>
      </c>
      <c r="F407" s="666">
        <v>96.686120129908048</v>
      </c>
      <c r="G407" s="666">
        <v>86.267862003868004</v>
      </c>
      <c r="H407" s="667">
        <v>7071</v>
      </c>
      <c r="I407" s="668" t="s">
        <v>4</v>
      </c>
      <c r="J407" s="741"/>
      <c r="K407" s="742"/>
      <c r="L407" s="680"/>
      <c r="M407" s="680"/>
      <c r="N407" s="656"/>
    </row>
    <row r="408" spans="1:18" s="657" customFormat="1" ht="20.100000000000001" customHeight="1">
      <c r="A408" s="661" t="s">
        <v>7</v>
      </c>
      <c r="B408" s="743">
        <v>206.83045814744915</v>
      </c>
      <c r="C408" s="743">
        <v>210.32930038528002</v>
      </c>
      <c r="D408" s="743">
        <v>897.41607343354929</v>
      </c>
      <c r="E408" s="743">
        <v>96.932664123573318</v>
      </c>
      <c r="F408" s="662">
        <v>96.880775613446687</v>
      </c>
      <c r="G408" s="662">
        <v>86.691145284983179</v>
      </c>
      <c r="H408" s="663">
        <v>6743</v>
      </c>
      <c r="I408" s="664" t="s">
        <v>6</v>
      </c>
      <c r="J408" s="741"/>
      <c r="K408" s="742"/>
      <c r="L408" s="680"/>
      <c r="M408" s="680"/>
      <c r="N408" s="656"/>
    </row>
    <row r="409" spans="1:18" s="657" customFormat="1" ht="20.100000000000001" customHeight="1">
      <c r="A409" s="665" t="s">
        <v>9</v>
      </c>
      <c r="B409" s="744">
        <v>550.2980746013568</v>
      </c>
      <c r="C409" s="744">
        <v>512.95070322307527</v>
      </c>
      <c r="D409" s="744">
        <v>4414.1910347396479</v>
      </c>
      <c r="E409" s="744">
        <v>97.754618595555428</v>
      </c>
      <c r="F409" s="666">
        <v>97.907007086571724</v>
      </c>
      <c r="G409" s="666">
        <v>81.988774952099064</v>
      </c>
      <c r="H409" s="667">
        <v>24508</v>
      </c>
      <c r="I409" s="668" t="s">
        <v>8</v>
      </c>
      <c r="J409" s="741"/>
      <c r="K409" s="742"/>
      <c r="L409" s="680"/>
      <c r="M409" s="680"/>
      <c r="N409" s="656"/>
    </row>
    <row r="410" spans="1:18" s="657" customFormat="1" ht="20.100000000000001" customHeight="1">
      <c r="A410" s="661" t="s">
        <v>11</v>
      </c>
      <c r="B410" s="743">
        <v>713.60741932984604</v>
      </c>
      <c r="C410" s="743">
        <v>479.32175689717536</v>
      </c>
      <c r="D410" s="743">
        <v>3561.5058039790893</v>
      </c>
      <c r="E410" s="743">
        <v>97.354363921960484</v>
      </c>
      <c r="F410" s="662">
        <v>98.22295719090522</v>
      </c>
      <c r="G410" s="662">
        <v>86.796033796839225</v>
      </c>
      <c r="H410" s="663">
        <v>26973</v>
      </c>
      <c r="I410" s="664" t="s">
        <v>10</v>
      </c>
      <c r="J410" s="741"/>
      <c r="K410" s="742"/>
      <c r="L410" s="680"/>
      <c r="M410" s="680"/>
      <c r="N410" s="656"/>
    </row>
    <row r="411" spans="1:18" s="674" customFormat="1" ht="20.100000000000001" customHeight="1">
      <c r="A411" s="669" t="s">
        <v>13</v>
      </c>
      <c r="B411" s="745">
        <v>3213.9808714869628</v>
      </c>
      <c r="C411" s="745">
        <v>2562.902813926597</v>
      </c>
      <c r="D411" s="745">
        <v>15920.196621924169</v>
      </c>
      <c r="E411" s="745">
        <v>98.220140732943534</v>
      </c>
      <c r="F411" s="670">
        <v>98.580698981627762</v>
      </c>
      <c r="G411" s="670">
        <v>91.183609789877565</v>
      </c>
      <c r="H411" s="671">
        <v>180575</v>
      </c>
      <c r="I411" s="672" t="s">
        <v>12</v>
      </c>
      <c r="J411" s="746"/>
      <c r="K411" s="747"/>
      <c r="L411" s="682"/>
      <c r="M411" s="682"/>
      <c r="N411" s="673"/>
    </row>
    <row r="412" spans="1:18" s="674" customFormat="1" ht="20.100000000000001" customHeight="1">
      <c r="A412" s="748" t="s">
        <v>15</v>
      </c>
      <c r="B412" s="749">
        <v>163972.37822194822</v>
      </c>
      <c r="C412" s="749">
        <v>315448.79334382585</v>
      </c>
      <c r="D412" s="749">
        <v>625839.40258767479</v>
      </c>
      <c r="E412" s="749">
        <v>95.015887158239025</v>
      </c>
      <c r="F412" s="750">
        <v>90.411602253556097</v>
      </c>
      <c r="G412" s="750">
        <v>80.976953331168062</v>
      </c>
      <c r="H412" s="751">
        <v>950056</v>
      </c>
      <c r="I412" s="752" t="s">
        <v>217</v>
      </c>
      <c r="J412" s="746"/>
      <c r="K412" s="747"/>
      <c r="L412" s="682"/>
      <c r="M412" s="682"/>
      <c r="N412" s="673"/>
    </row>
    <row r="413" spans="1:18" s="657" customFormat="1" ht="63" customHeight="1">
      <c r="A413" s="545" t="s">
        <v>322</v>
      </c>
      <c r="B413" s="545"/>
      <c r="C413" s="545"/>
      <c r="D413" s="545"/>
      <c r="E413" s="545"/>
      <c r="F413" s="545"/>
      <c r="G413" s="545"/>
      <c r="H413" s="545"/>
      <c r="I413" s="545"/>
      <c r="J413" s="753"/>
      <c r="K413" s="753"/>
      <c r="L413" s="754"/>
      <c r="M413" s="754"/>
      <c r="N413" s="754"/>
      <c r="O413" s="681"/>
      <c r="P413" s="681"/>
      <c r="Q413" s="681"/>
      <c r="R413" s="681"/>
    </row>
    <row r="414" spans="1:18" s="657" customFormat="1" ht="36" customHeight="1">
      <c r="A414" s="620" t="s">
        <v>329</v>
      </c>
      <c r="B414" s="585"/>
      <c r="C414" s="585"/>
      <c r="D414" s="585"/>
      <c r="E414" s="585"/>
      <c r="F414" s="585"/>
      <c r="G414" s="585"/>
      <c r="H414" s="585"/>
      <c r="I414" s="585"/>
      <c r="J414" s="753"/>
      <c r="K414" s="753"/>
      <c r="L414" s="754"/>
      <c r="M414" s="754"/>
      <c r="N414" s="754"/>
      <c r="O414" s="681"/>
      <c r="P414" s="681"/>
      <c r="Q414" s="681"/>
      <c r="R414" s="681"/>
    </row>
    <row r="415" spans="1:18" s="657" customFormat="1" ht="60" customHeight="1">
      <c r="A415" s="612" t="s">
        <v>207</v>
      </c>
      <c r="B415" s="617" t="s">
        <v>324</v>
      </c>
      <c r="C415" s="618"/>
      <c r="D415" s="618"/>
      <c r="E415" s="617" t="s">
        <v>325</v>
      </c>
      <c r="F415" s="618"/>
      <c r="G415" s="618"/>
      <c r="H415" s="600" t="s">
        <v>278</v>
      </c>
      <c r="I415" s="619" t="s">
        <v>19</v>
      </c>
      <c r="J415" s="753"/>
      <c r="K415" s="753"/>
      <c r="L415" s="754"/>
      <c r="M415" s="754"/>
      <c r="N415" s="754"/>
      <c r="O415" s="681"/>
      <c r="P415" s="681"/>
      <c r="Q415" s="681"/>
      <c r="R415" s="681"/>
    </row>
    <row r="416" spans="1:18" s="657" customFormat="1" ht="122.25" customHeight="1" thickBot="1">
      <c r="A416" s="612"/>
      <c r="B416" s="314" t="s">
        <v>326</v>
      </c>
      <c r="C416" s="314" t="s">
        <v>327</v>
      </c>
      <c r="D416" s="314" t="s">
        <v>328</v>
      </c>
      <c r="E416" s="314" t="s">
        <v>326</v>
      </c>
      <c r="F416" s="314" t="s">
        <v>327</v>
      </c>
      <c r="G416" s="314" t="s">
        <v>328</v>
      </c>
      <c r="H416" s="622"/>
      <c r="I416" s="619"/>
      <c r="J416" s="753"/>
      <c r="K416" s="753"/>
      <c r="L416" s="754"/>
      <c r="M416" s="754"/>
      <c r="N416" s="754"/>
      <c r="O416" s="681"/>
      <c r="P416" s="681"/>
      <c r="Q416" s="681"/>
      <c r="R416" s="681"/>
    </row>
    <row r="417" spans="1:18" s="657" customFormat="1" ht="20.100000000000001" customHeight="1" thickBot="1">
      <c r="A417" s="715" t="s">
        <v>74</v>
      </c>
      <c r="B417" s="755">
        <v>231.01087178744956</v>
      </c>
      <c r="C417" s="755">
        <v>90.192426561966087</v>
      </c>
      <c r="D417" s="755">
        <v>698.3595326298032</v>
      </c>
      <c r="E417" s="716">
        <v>99.419176648009483</v>
      </c>
      <c r="F417" s="716">
        <v>99.773232025339368</v>
      </c>
      <c r="G417" s="716">
        <v>98.244136643879287</v>
      </c>
      <c r="H417" s="717">
        <v>39773</v>
      </c>
      <c r="I417" s="718" t="s">
        <v>22</v>
      </c>
      <c r="J417" s="753"/>
      <c r="K417" s="753"/>
      <c r="L417" s="754"/>
      <c r="M417" s="754"/>
      <c r="N417" s="754"/>
      <c r="O417" s="681"/>
      <c r="P417" s="681"/>
      <c r="Q417" s="681"/>
      <c r="R417" s="681"/>
    </row>
    <row r="418" spans="1:18" s="657" customFormat="1" ht="20.100000000000001" customHeight="1" thickBot="1">
      <c r="A418" s="720" t="s">
        <v>1</v>
      </c>
      <c r="B418" s="756">
        <v>549.7502682356203</v>
      </c>
      <c r="C418" s="756">
        <v>389.17624511429148</v>
      </c>
      <c r="D418" s="756">
        <v>2387.8773017850153</v>
      </c>
      <c r="E418" s="721">
        <v>98.594959316493629</v>
      </c>
      <c r="F418" s="721">
        <v>99.005351176644794</v>
      </c>
      <c r="G418" s="721">
        <v>93.897111197424877</v>
      </c>
      <c r="H418" s="722">
        <v>39127</v>
      </c>
      <c r="I418" s="723" t="s">
        <v>0</v>
      </c>
      <c r="J418" s="753"/>
      <c r="K418" s="753"/>
      <c r="L418" s="754"/>
      <c r="M418" s="754"/>
      <c r="N418" s="754"/>
      <c r="O418" s="681"/>
      <c r="P418" s="681"/>
      <c r="Q418" s="681"/>
      <c r="R418" s="681"/>
    </row>
    <row r="419" spans="1:18" s="657" customFormat="1" ht="20.100000000000001" customHeight="1" thickBot="1">
      <c r="A419" s="715" t="s">
        <v>3</v>
      </c>
      <c r="B419" s="755">
        <v>554.49405490419554</v>
      </c>
      <c r="C419" s="755">
        <v>572.52026561614844</v>
      </c>
      <c r="D419" s="755">
        <v>2457.4680836924849</v>
      </c>
      <c r="E419" s="716">
        <v>98.317063084544884</v>
      </c>
      <c r="F419" s="716">
        <v>98.262351992181308</v>
      </c>
      <c r="G419" s="716">
        <v>92.541374032741189</v>
      </c>
      <c r="H419" s="717">
        <v>32948</v>
      </c>
      <c r="I419" s="718" t="s">
        <v>2</v>
      </c>
      <c r="J419" s="753"/>
      <c r="K419" s="753"/>
      <c r="L419" s="754"/>
      <c r="M419" s="754"/>
      <c r="N419" s="754"/>
      <c r="O419" s="681"/>
      <c r="P419" s="681"/>
      <c r="Q419" s="681"/>
      <c r="R419" s="681"/>
    </row>
    <row r="420" spans="1:18" s="657" customFormat="1" ht="20.100000000000001" customHeight="1" thickBot="1">
      <c r="A420" s="720" t="s">
        <v>5</v>
      </c>
      <c r="B420" s="756">
        <v>135.24164902503765</v>
      </c>
      <c r="C420" s="756">
        <v>79.839416157700995</v>
      </c>
      <c r="D420" s="756">
        <v>590.92611647146737</v>
      </c>
      <c r="E420" s="721">
        <v>97.170084766163598</v>
      </c>
      <c r="F420" s="721">
        <v>98.329369823023669</v>
      </c>
      <c r="G420" s="721">
        <v>87.634942111915493</v>
      </c>
      <c r="H420" s="722">
        <v>4779</v>
      </c>
      <c r="I420" s="723" t="s">
        <v>4</v>
      </c>
      <c r="J420" s="753"/>
      <c r="K420" s="753"/>
      <c r="L420" s="754"/>
      <c r="M420" s="754"/>
      <c r="N420" s="754"/>
      <c r="O420" s="681"/>
      <c r="P420" s="681"/>
      <c r="Q420" s="681"/>
      <c r="R420" s="681"/>
    </row>
    <row r="421" spans="1:18" s="657" customFormat="1" ht="20.100000000000001" customHeight="1" thickBot="1">
      <c r="A421" s="715" t="s">
        <v>7</v>
      </c>
      <c r="B421" s="755">
        <v>80.200835573743007</v>
      </c>
      <c r="C421" s="755">
        <v>68.153367982074727</v>
      </c>
      <c r="D421" s="755">
        <v>347.3594710906637</v>
      </c>
      <c r="E421" s="716">
        <v>97.479546336463642</v>
      </c>
      <c r="F421" s="716">
        <v>97.858159397169615</v>
      </c>
      <c r="G421" s="716">
        <v>89.083611845045183</v>
      </c>
      <c r="H421" s="717">
        <v>3182</v>
      </c>
      <c r="I421" s="718" t="s">
        <v>6</v>
      </c>
      <c r="J421" s="753"/>
      <c r="K421" s="753"/>
      <c r="L421" s="754"/>
      <c r="M421" s="754"/>
      <c r="N421" s="754"/>
      <c r="O421" s="681"/>
      <c r="P421" s="681"/>
      <c r="Q421" s="681"/>
      <c r="R421" s="681"/>
    </row>
    <row r="422" spans="1:18" s="657" customFormat="1" ht="20.100000000000001" customHeight="1" thickBot="1">
      <c r="A422" s="720" t="s">
        <v>9</v>
      </c>
      <c r="B422" s="756">
        <v>550.2980746013568</v>
      </c>
      <c r="C422" s="756">
        <v>512.95070322307527</v>
      </c>
      <c r="D422" s="756">
        <v>4414.1910347396479</v>
      </c>
      <c r="E422" s="721">
        <v>97.754618595555428</v>
      </c>
      <c r="F422" s="721">
        <v>97.907007086571724</v>
      </c>
      <c r="G422" s="721">
        <v>81.988774952099064</v>
      </c>
      <c r="H422" s="722">
        <v>24508</v>
      </c>
      <c r="I422" s="723" t="s">
        <v>8</v>
      </c>
      <c r="J422" s="753"/>
      <c r="K422" s="753"/>
      <c r="L422" s="754"/>
      <c r="M422" s="754"/>
      <c r="N422" s="754"/>
      <c r="O422" s="681"/>
      <c r="P422" s="681"/>
      <c r="Q422" s="681"/>
      <c r="R422" s="681"/>
    </row>
    <row r="423" spans="1:18" s="657" customFormat="1" ht="20.100000000000001" customHeight="1" thickBot="1">
      <c r="A423" s="715" t="s">
        <v>11</v>
      </c>
      <c r="B423" s="755">
        <v>440.55175531877001</v>
      </c>
      <c r="C423" s="755">
        <v>334.21699278305869</v>
      </c>
      <c r="D423" s="755">
        <v>2679.4270785299286</v>
      </c>
      <c r="E423" s="716">
        <v>97.419146131700032</v>
      </c>
      <c r="F423" s="716">
        <v>98.042079714217323</v>
      </c>
      <c r="G423" s="716">
        <v>84.303297723901011</v>
      </c>
      <c r="H423" s="717">
        <v>17070</v>
      </c>
      <c r="I423" s="718" t="s">
        <v>10</v>
      </c>
      <c r="J423" s="753"/>
      <c r="K423" s="753"/>
      <c r="L423" s="754"/>
      <c r="M423" s="754"/>
      <c r="N423" s="754"/>
      <c r="O423" s="681"/>
      <c r="P423" s="681"/>
      <c r="Q423" s="681"/>
      <c r="R423" s="681"/>
    </row>
    <row r="424" spans="1:18" s="674" customFormat="1" ht="20.100000000000001" customHeight="1" thickBot="1">
      <c r="A424" s="724" t="s">
        <v>13</v>
      </c>
      <c r="B424" s="757">
        <v>2541.5475094461567</v>
      </c>
      <c r="C424" s="757">
        <v>2047.0494174383134</v>
      </c>
      <c r="D424" s="757">
        <v>13575.60861893915</v>
      </c>
      <c r="E424" s="725">
        <v>98.425184488561428</v>
      </c>
      <c r="F424" s="725">
        <v>98.731589646354834</v>
      </c>
      <c r="G424" s="725">
        <v>91.588164710328044</v>
      </c>
      <c r="H424" s="726">
        <v>161387</v>
      </c>
      <c r="I424" s="727" t="s">
        <v>12</v>
      </c>
      <c r="J424" s="758"/>
      <c r="K424" s="758"/>
      <c r="L424" s="759"/>
      <c r="M424" s="759"/>
      <c r="N424" s="759"/>
      <c r="O424" s="683"/>
      <c r="P424" s="683"/>
      <c r="Q424" s="683"/>
      <c r="R424" s="683"/>
    </row>
    <row r="425" spans="1:18" s="657" customFormat="1" ht="20.100000000000001" customHeight="1" thickBot="1">
      <c r="A425" s="728" t="s">
        <v>15</v>
      </c>
      <c r="B425" s="760">
        <v>47864.274312024085</v>
      </c>
      <c r="C425" s="760">
        <v>47213.24438907874</v>
      </c>
      <c r="D425" s="760">
        <v>224125.4969250999</v>
      </c>
      <c r="E425" s="729">
        <v>97.954382691511412</v>
      </c>
      <c r="F425" s="729">
        <v>97.982206326110216</v>
      </c>
      <c r="G425" s="729">
        <v>90.42135282786812</v>
      </c>
      <c r="H425" s="730">
        <v>2339845</v>
      </c>
      <c r="I425" s="731" t="s">
        <v>217</v>
      </c>
      <c r="J425" s="753"/>
      <c r="K425" s="753"/>
      <c r="L425" s="754"/>
      <c r="M425" s="754"/>
      <c r="N425" s="754"/>
      <c r="O425" s="681"/>
      <c r="P425" s="681"/>
      <c r="Q425" s="681"/>
      <c r="R425" s="681"/>
    </row>
    <row r="426" spans="1:18" s="708" customFormat="1" ht="28.5" customHeight="1" thickBot="1">
      <c r="A426" s="684"/>
      <c r="B426" s="761"/>
      <c r="C426" s="761"/>
      <c r="D426" s="761"/>
      <c r="E426" s="686"/>
      <c r="F426" s="686"/>
      <c r="G426" s="686"/>
      <c r="H426" s="688"/>
      <c r="I426" s="492"/>
      <c r="J426" s="762"/>
      <c r="K426" s="762"/>
      <c r="L426" s="763"/>
      <c r="M426" s="763"/>
      <c r="N426" s="763"/>
      <c r="O426" s="711"/>
      <c r="P426" s="711"/>
      <c r="Q426" s="711"/>
      <c r="R426" s="711"/>
    </row>
    <row r="427" spans="1:18" s="657" customFormat="1" ht="60" customHeight="1">
      <c r="A427" s="545" t="s">
        <v>322</v>
      </c>
      <c r="B427" s="545"/>
      <c r="C427" s="545"/>
      <c r="D427" s="545"/>
      <c r="E427" s="545"/>
      <c r="F427" s="545"/>
      <c r="G427" s="545"/>
      <c r="H427" s="545"/>
      <c r="I427" s="545"/>
      <c r="J427" s="753"/>
      <c r="K427" s="753"/>
      <c r="L427" s="754"/>
      <c r="M427" s="754"/>
      <c r="N427" s="754"/>
      <c r="O427" s="681"/>
      <c r="P427" s="681"/>
      <c r="Q427" s="681"/>
      <c r="R427" s="681"/>
    </row>
    <row r="428" spans="1:18" s="657" customFormat="1" ht="39.950000000000003" customHeight="1">
      <c r="A428" s="620" t="s">
        <v>330</v>
      </c>
      <c r="B428" s="585"/>
      <c r="C428" s="585"/>
      <c r="D428" s="585"/>
      <c r="E428" s="585"/>
      <c r="F428" s="585"/>
      <c r="G428" s="585"/>
      <c r="H428" s="585"/>
      <c r="I428" s="585"/>
      <c r="J428" s="753"/>
      <c r="K428" s="753"/>
      <c r="L428" s="754"/>
      <c r="M428" s="754"/>
      <c r="N428" s="754"/>
      <c r="O428" s="681"/>
      <c r="P428" s="681"/>
      <c r="Q428" s="681"/>
      <c r="R428" s="681"/>
    </row>
    <row r="429" spans="1:18" s="657" customFormat="1" ht="60" customHeight="1">
      <c r="A429" s="575" t="s">
        <v>207</v>
      </c>
      <c r="B429" s="617" t="s">
        <v>324</v>
      </c>
      <c r="C429" s="618"/>
      <c r="D429" s="618"/>
      <c r="E429" s="617" t="s">
        <v>325</v>
      </c>
      <c r="F429" s="618"/>
      <c r="G429" s="618"/>
      <c r="H429" s="600" t="s">
        <v>278</v>
      </c>
      <c r="I429" s="619" t="s">
        <v>19</v>
      </c>
      <c r="J429" s="753"/>
      <c r="K429" s="753"/>
      <c r="L429" s="754"/>
      <c r="M429" s="754"/>
      <c r="N429" s="754"/>
      <c r="O429" s="681"/>
      <c r="P429" s="681"/>
      <c r="Q429" s="681"/>
      <c r="R429" s="681"/>
    </row>
    <row r="430" spans="1:18" s="657" customFormat="1" ht="121.5" customHeight="1" thickBot="1">
      <c r="A430" s="621"/>
      <c r="B430" s="314" t="s">
        <v>326</v>
      </c>
      <c r="C430" s="314" t="s">
        <v>327</v>
      </c>
      <c r="D430" s="314" t="s">
        <v>328</v>
      </c>
      <c r="E430" s="314" t="s">
        <v>326</v>
      </c>
      <c r="F430" s="314" t="s">
        <v>327</v>
      </c>
      <c r="G430" s="314" t="s">
        <v>328</v>
      </c>
      <c r="H430" s="622"/>
      <c r="I430" s="619"/>
      <c r="J430" s="753"/>
      <c r="K430" s="753"/>
      <c r="L430" s="754"/>
      <c r="M430" s="754"/>
      <c r="N430" s="754"/>
      <c r="O430" s="681"/>
      <c r="P430" s="681"/>
      <c r="Q430" s="681"/>
      <c r="R430" s="681"/>
    </row>
    <row r="431" spans="1:18" s="657" customFormat="1" ht="20.100000000000001" customHeight="1" thickBot="1">
      <c r="A431" s="715" t="s">
        <v>74</v>
      </c>
      <c r="B431" s="764" t="s">
        <v>80</v>
      </c>
      <c r="C431" s="764" t="s">
        <v>80</v>
      </c>
      <c r="D431" s="764" t="s">
        <v>80</v>
      </c>
      <c r="E431" s="733" t="s">
        <v>80</v>
      </c>
      <c r="F431" s="733" t="s">
        <v>80</v>
      </c>
      <c r="G431" s="733" t="s">
        <v>80</v>
      </c>
      <c r="H431" s="764" t="s">
        <v>80</v>
      </c>
      <c r="I431" s="718" t="s">
        <v>22</v>
      </c>
      <c r="J431" s="753"/>
      <c r="K431" s="753"/>
      <c r="L431" s="754"/>
      <c r="M431" s="754"/>
      <c r="N431" s="754"/>
      <c r="O431" s="681"/>
      <c r="P431" s="681"/>
      <c r="Q431" s="681"/>
      <c r="R431" s="681"/>
    </row>
    <row r="432" spans="1:18" s="657" customFormat="1" ht="20.100000000000001" customHeight="1" thickBot="1">
      <c r="A432" s="720" t="s">
        <v>1</v>
      </c>
      <c r="B432" s="765" t="s">
        <v>80</v>
      </c>
      <c r="C432" s="765" t="s">
        <v>80</v>
      </c>
      <c r="D432" s="765" t="s">
        <v>80</v>
      </c>
      <c r="E432" s="735" t="s">
        <v>80</v>
      </c>
      <c r="F432" s="735" t="s">
        <v>80</v>
      </c>
      <c r="G432" s="735" t="s">
        <v>80</v>
      </c>
      <c r="H432" s="765" t="s">
        <v>80</v>
      </c>
      <c r="I432" s="723" t="s">
        <v>0</v>
      </c>
      <c r="J432" s="753"/>
      <c r="K432" s="753"/>
      <c r="L432" s="754"/>
      <c r="M432" s="754"/>
      <c r="N432" s="754"/>
      <c r="O432" s="681"/>
      <c r="P432" s="681"/>
      <c r="Q432" s="681"/>
      <c r="R432" s="681"/>
    </row>
    <row r="433" spans="1:18" s="657" customFormat="1" ht="20.100000000000001" customHeight="1" thickBot="1">
      <c r="A433" s="715" t="s">
        <v>3</v>
      </c>
      <c r="B433" s="755">
        <v>122.25690429407142</v>
      </c>
      <c r="C433" s="755">
        <v>74.087670514470219</v>
      </c>
      <c r="D433" s="755">
        <v>532.37931395795931</v>
      </c>
      <c r="E433" s="716">
        <v>96.437735888867365</v>
      </c>
      <c r="F433" s="716">
        <v>97.841268341652949</v>
      </c>
      <c r="G433" s="716">
        <v>84.48778222733182</v>
      </c>
      <c r="H433" s="717">
        <v>3432</v>
      </c>
      <c r="I433" s="718" t="s">
        <v>2</v>
      </c>
      <c r="J433" s="753"/>
      <c r="K433" s="753"/>
      <c r="L433" s="754"/>
      <c r="M433" s="754"/>
      <c r="N433" s="754"/>
      <c r="O433" s="681"/>
      <c r="P433" s="681"/>
      <c r="Q433" s="681"/>
      <c r="R433" s="681"/>
    </row>
    <row r="434" spans="1:18" s="657" customFormat="1" ht="20.100000000000001" customHeight="1" thickBot="1">
      <c r="A434" s="720" t="s">
        <v>5</v>
      </c>
      <c r="B434" s="756">
        <v>150.49117116195004</v>
      </c>
      <c r="C434" s="756">
        <v>154.48502945650426</v>
      </c>
      <c r="D434" s="756">
        <v>380.07336123504132</v>
      </c>
      <c r="E434" s="721">
        <v>93.434067575830284</v>
      </c>
      <c r="F434" s="721">
        <v>93.259815468738026</v>
      </c>
      <c r="G434" s="721">
        <v>83.417392616271528</v>
      </c>
      <c r="H434" s="722">
        <v>2292</v>
      </c>
      <c r="I434" s="723" t="s">
        <v>4</v>
      </c>
      <c r="J434" s="753"/>
      <c r="K434" s="753"/>
      <c r="L434" s="754"/>
      <c r="M434" s="754"/>
      <c r="N434" s="754"/>
      <c r="O434" s="681"/>
      <c r="P434" s="681"/>
      <c r="Q434" s="681"/>
      <c r="R434" s="681"/>
    </row>
    <row r="435" spans="1:18" s="674" customFormat="1" ht="20.100000000000001" customHeight="1" thickBot="1">
      <c r="A435" s="715" t="s">
        <v>7</v>
      </c>
      <c r="B435" s="755">
        <v>126.6296225737065</v>
      </c>
      <c r="C435" s="755">
        <v>142.17593240320576</v>
      </c>
      <c r="D435" s="755">
        <v>550.05660234288609</v>
      </c>
      <c r="E435" s="716">
        <v>96.443987010005429</v>
      </c>
      <c r="F435" s="716">
        <v>96.007415546104852</v>
      </c>
      <c r="G435" s="716">
        <v>84.553310801940825</v>
      </c>
      <c r="H435" s="717">
        <v>3561</v>
      </c>
      <c r="I435" s="718" t="s">
        <v>6</v>
      </c>
      <c r="J435" s="758"/>
      <c r="K435" s="758"/>
      <c r="L435" s="759"/>
      <c r="M435" s="759"/>
      <c r="N435" s="759"/>
      <c r="O435" s="683"/>
      <c r="P435" s="683"/>
      <c r="Q435" s="683"/>
      <c r="R435" s="683"/>
    </row>
    <row r="436" spans="1:18" s="657" customFormat="1" ht="20.100000000000001" customHeight="1" thickBot="1">
      <c r="A436" s="720" t="s">
        <v>9</v>
      </c>
      <c r="B436" s="765" t="s">
        <v>80</v>
      </c>
      <c r="C436" s="765" t="s">
        <v>80</v>
      </c>
      <c r="D436" s="765" t="s">
        <v>80</v>
      </c>
      <c r="E436" s="735" t="s">
        <v>80</v>
      </c>
      <c r="F436" s="735" t="s">
        <v>80</v>
      </c>
      <c r="G436" s="735" t="s">
        <v>80</v>
      </c>
      <c r="H436" s="765" t="s">
        <v>80</v>
      </c>
      <c r="I436" s="723" t="s">
        <v>8</v>
      </c>
      <c r="J436" s="753"/>
      <c r="K436" s="753"/>
      <c r="L436" s="754"/>
      <c r="M436" s="754"/>
      <c r="N436" s="754"/>
      <c r="O436" s="681"/>
      <c r="P436" s="681"/>
      <c r="Q436" s="681"/>
      <c r="R436" s="681"/>
    </row>
    <row r="437" spans="1:18" s="657" customFormat="1" ht="20.100000000000001" customHeight="1" thickBot="1">
      <c r="A437" s="720" t="s">
        <v>11</v>
      </c>
      <c r="B437" s="756">
        <v>273.05566401107478</v>
      </c>
      <c r="C437" s="756">
        <v>145.10476411411679</v>
      </c>
      <c r="D437" s="756">
        <v>882.07872544916711</v>
      </c>
      <c r="E437" s="721">
        <v>97.242697525890136</v>
      </c>
      <c r="F437" s="721">
        <v>98.534739330362513</v>
      </c>
      <c r="G437" s="721">
        <v>91.092813031918254</v>
      </c>
      <c r="H437" s="722">
        <v>9903</v>
      </c>
      <c r="I437" s="723" t="s">
        <v>10</v>
      </c>
      <c r="J437" s="753"/>
      <c r="K437" s="753"/>
      <c r="L437" s="754"/>
      <c r="M437" s="754"/>
      <c r="N437" s="754"/>
      <c r="O437" s="681"/>
      <c r="P437" s="681"/>
      <c r="Q437" s="681"/>
      <c r="R437" s="681"/>
    </row>
    <row r="438" spans="1:18" s="657" customFormat="1" ht="20.100000000000001" customHeight="1" thickBot="1">
      <c r="A438" s="724" t="s">
        <v>13</v>
      </c>
      <c r="B438" s="757">
        <v>672.4333620408031</v>
      </c>
      <c r="C438" s="757">
        <v>515.85339648829699</v>
      </c>
      <c r="D438" s="757">
        <v>2344.5880029850541</v>
      </c>
      <c r="E438" s="725">
        <v>96.495552626429031</v>
      </c>
      <c r="F438" s="725">
        <v>97.311583299519043</v>
      </c>
      <c r="G438" s="725">
        <v>87.780967255654929</v>
      </c>
      <c r="H438" s="726">
        <v>19188</v>
      </c>
      <c r="I438" s="727" t="s">
        <v>12</v>
      </c>
      <c r="J438" s="753"/>
      <c r="K438" s="753"/>
      <c r="L438" s="754"/>
      <c r="M438" s="754"/>
      <c r="N438" s="754"/>
      <c r="O438" s="681"/>
      <c r="P438" s="681"/>
      <c r="Q438" s="681"/>
      <c r="R438" s="681"/>
    </row>
    <row r="439" spans="1:18" s="657" customFormat="1" ht="20.100000000000001" customHeight="1" thickBot="1">
      <c r="A439" s="728" t="s">
        <v>15</v>
      </c>
      <c r="B439" s="760">
        <v>116108.10390992548</v>
      </c>
      <c r="C439" s="760">
        <v>268235.54895472777</v>
      </c>
      <c r="D439" s="760">
        <v>401713.90566257224</v>
      </c>
      <c r="E439" s="729">
        <v>87.778814731982422</v>
      </c>
      <c r="F439" s="729">
        <v>71.766343357155293</v>
      </c>
      <c r="G439" s="729">
        <v>57.716818202032151</v>
      </c>
      <c r="H439" s="730">
        <v>950056</v>
      </c>
      <c r="I439" s="731" t="s">
        <v>217</v>
      </c>
      <c r="J439" s="753"/>
      <c r="K439" s="753"/>
      <c r="L439" s="754"/>
      <c r="M439" s="754"/>
      <c r="N439" s="754"/>
      <c r="O439" s="681"/>
      <c r="P439" s="681"/>
      <c r="Q439" s="681"/>
      <c r="R439" s="681"/>
    </row>
    <row r="440" spans="1:18" s="657" customFormat="1" ht="20.100000000000001" customHeight="1">
      <c r="A440" s="700"/>
      <c r="B440" s="766"/>
      <c r="C440" s="766"/>
      <c r="D440" s="766"/>
      <c r="E440" s="709"/>
      <c r="F440" s="709"/>
      <c r="G440" s="709"/>
      <c r="H440" s="702"/>
      <c r="I440" s="702"/>
      <c r="J440" s="753"/>
      <c r="K440" s="753"/>
      <c r="L440" s="754"/>
      <c r="M440" s="754"/>
      <c r="N440" s="754"/>
      <c r="O440" s="681"/>
      <c r="P440" s="681"/>
      <c r="Q440" s="681"/>
      <c r="R440" s="681"/>
    </row>
    <row r="441" spans="1:18" s="657" customFormat="1" ht="20.100000000000001" customHeight="1">
      <c r="A441" s="700"/>
      <c r="B441" s="766"/>
      <c r="C441" s="766"/>
      <c r="D441" s="766"/>
      <c r="E441" s="709"/>
      <c r="F441" s="709"/>
      <c r="G441" s="709"/>
      <c r="H441" s="702"/>
      <c r="I441" s="702"/>
      <c r="J441" s="753"/>
      <c r="K441" s="753"/>
      <c r="L441" s="754"/>
      <c r="M441" s="754"/>
      <c r="N441" s="754"/>
      <c r="O441" s="681"/>
      <c r="P441" s="681"/>
      <c r="Q441" s="681"/>
      <c r="R441" s="681"/>
    </row>
    <row r="442" spans="1:18" s="657" customFormat="1" ht="20.100000000000001" customHeight="1">
      <c r="A442" s="700"/>
      <c r="B442" s="766"/>
      <c r="C442" s="766"/>
      <c r="D442" s="766"/>
      <c r="E442" s="709"/>
      <c r="F442" s="709"/>
      <c r="G442" s="709"/>
      <c r="H442" s="702"/>
      <c r="I442" s="702"/>
      <c r="J442" s="753"/>
      <c r="K442" s="753"/>
      <c r="L442" s="754"/>
      <c r="M442" s="754"/>
      <c r="N442" s="754"/>
      <c r="O442" s="681"/>
      <c r="P442" s="681"/>
      <c r="Q442" s="681"/>
      <c r="R442" s="681"/>
    </row>
    <row r="443" spans="1:18" s="657" customFormat="1" ht="20.100000000000001" customHeight="1">
      <c r="A443" s="700"/>
      <c r="B443" s="766"/>
      <c r="C443" s="766"/>
      <c r="D443" s="766"/>
      <c r="E443" s="709"/>
      <c r="F443" s="709"/>
      <c r="G443" s="709"/>
      <c r="H443" s="702"/>
      <c r="I443" s="702"/>
      <c r="J443" s="753"/>
      <c r="K443" s="753"/>
      <c r="L443" s="754"/>
      <c r="M443" s="754"/>
      <c r="N443" s="754"/>
      <c r="O443" s="681"/>
      <c r="P443" s="681"/>
      <c r="Q443" s="681"/>
      <c r="R443" s="681"/>
    </row>
    <row r="444" spans="1:18" s="657" customFormat="1" ht="20.100000000000001" customHeight="1">
      <c r="A444" s="700"/>
      <c r="B444" s="766"/>
      <c r="C444" s="766"/>
      <c r="D444" s="766"/>
      <c r="E444" s="709"/>
      <c r="F444" s="709"/>
      <c r="G444" s="709"/>
      <c r="H444" s="702"/>
      <c r="I444" s="702"/>
      <c r="J444" s="753"/>
      <c r="K444" s="753"/>
      <c r="L444" s="754"/>
      <c r="M444" s="754"/>
      <c r="N444" s="754"/>
      <c r="O444" s="681"/>
      <c r="P444" s="681"/>
      <c r="Q444" s="681"/>
      <c r="R444" s="681"/>
    </row>
    <row r="445" spans="1:18" s="657" customFormat="1" ht="20.100000000000001" customHeight="1">
      <c r="A445" s="700"/>
      <c r="B445" s="766"/>
      <c r="C445" s="766"/>
      <c r="D445" s="766"/>
      <c r="E445" s="709"/>
      <c r="F445" s="709"/>
      <c r="G445" s="709"/>
      <c r="H445" s="702"/>
      <c r="I445" s="702"/>
      <c r="J445" s="753"/>
      <c r="K445" s="753"/>
      <c r="L445" s="754"/>
      <c r="M445" s="754"/>
      <c r="N445" s="754"/>
      <c r="O445" s="681"/>
      <c r="P445" s="681"/>
      <c r="Q445" s="681"/>
      <c r="R445" s="681"/>
    </row>
    <row r="446" spans="1:18" s="657" customFormat="1" ht="20.100000000000001" customHeight="1">
      <c r="A446" s="700"/>
      <c r="B446" s="766"/>
      <c r="C446" s="766"/>
      <c r="D446" s="766"/>
      <c r="E446" s="709"/>
      <c r="F446" s="709"/>
      <c r="G446" s="709"/>
      <c r="H446" s="702"/>
      <c r="I446" s="702"/>
      <c r="J446" s="753"/>
      <c r="K446" s="753"/>
      <c r="L446" s="754"/>
      <c r="M446" s="754"/>
      <c r="N446" s="754"/>
      <c r="O446" s="681"/>
      <c r="P446" s="681"/>
      <c r="Q446" s="681"/>
      <c r="R446" s="681"/>
    </row>
    <row r="447" spans="1:18" s="657" customFormat="1" ht="20.100000000000001" customHeight="1">
      <c r="A447" s="700"/>
      <c r="B447" s="766"/>
      <c r="C447" s="766"/>
      <c r="D447" s="766"/>
      <c r="E447" s="709"/>
      <c r="F447" s="709"/>
      <c r="G447" s="709"/>
      <c r="H447" s="702"/>
      <c r="I447" s="702"/>
      <c r="J447" s="753"/>
      <c r="K447" s="753"/>
      <c r="L447" s="754"/>
      <c r="M447" s="754"/>
      <c r="N447" s="754"/>
      <c r="O447" s="681"/>
      <c r="P447" s="681"/>
      <c r="Q447" s="681"/>
      <c r="R447" s="681"/>
    </row>
    <row r="448" spans="1:18" s="657" customFormat="1" ht="20.100000000000001" customHeight="1">
      <c r="A448" s="700"/>
      <c r="B448" s="766"/>
      <c r="C448" s="766"/>
      <c r="D448" s="766"/>
      <c r="E448" s="709"/>
      <c r="F448" s="709"/>
      <c r="G448" s="709"/>
      <c r="H448" s="702"/>
      <c r="I448" s="702"/>
      <c r="J448" s="753"/>
      <c r="K448" s="753"/>
      <c r="L448" s="754"/>
      <c r="M448" s="754"/>
      <c r="N448" s="754"/>
      <c r="O448" s="681"/>
      <c r="P448" s="681"/>
      <c r="Q448" s="681"/>
      <c r="R448" s="681"/>
    </row>
    <row r="449" spans="1:18" s="657" customFormat="1" ht="20.100000000000001" customHeight="1">
      <c r="A449" s="700"/>
      <c r="B449" s="766"/>
      <c r="C449" s="766"/>
      <c r="D449" s="766"/>
      <c r="E449" s="709"/>
      <c r="F449" s="709"/>
      <c r="G449" s="709"/>
      <c r="H449" s="702"/>
      <c r="I449" s="702"/>
      <c r="J449" s="753"/>
      <c r="K449" s="753"/>
      <c r="L449" s="754"/>
      <c r="M449" s="754"/>
      <c r="N449" s="754"/>
      <c r="O449" s="681"/>
      <c r="P449" s="681"/>
      <c r="Q449" s="681"/>
      <c r="R449" s="681"/>
    </row>
    <row r="450" spans="1:18" s="657" customFormat="1" ht="20.100000000000001" customHeight="1">
      <c r="A450" s="700"/>
      <c r="B450" s="766"/>
      <c r="C450" s="766"/>
      <c r="D450" s="766"/>
      <c r="E450" s="709"/>
      <c r="F450" s="709"/>
      <c r="G450" s="709"/>
      <c r="H450" s="702"/>
      <c r="I450" s="702"/>
      <c r="J450" s="753"/>
      <c r="K450" s="753"/>
      <c r="L450" s="754"/>
      <c r="M450" s="754"/>
      <c r="N450" s="754"/>
      <c r="O450" s="681"/>
      <c r="P450" s="681"/>
      <c r="Q450" s="681"/>
      <c r="R450" s="681"/>
    </row>
    <row r="451" spans="1:18" s="657" customFormat="1" ht="20.100000000000001" customHeight="1">
      <c r="A451" s="700"/>
      <c r="B451" s="766"/>
      <c r="C451" s="766"/>
      <c r="D451" s="766"/>
      <c r="E451" s="709"/>
      <c r="F451" s="709"/>
      <c r="G451" s="709"/>
      <c r="H451" s="702"/>
      <c r="I451" s="702"/>
      <c r="J451" s="753"/>
      <c r="K451" s="753"/>
      <c r="L451" s="754"/>
      <c r="M451" s="754"/>
      <c r="N451" s="754"/>
      <c r="O451" s="681"/>
      <c r="P451" s="681"/>
      <c r="Q451" s="681"/>
      <c r="R451" s="681"/>
    </row>
    <row r="452" spans="1:18" s="657" customFormat="1" ht="20.100000000000001" customHeight="1">
      <c r="A452" s="700"/>
      <c r="B452" s="766"/>
      <c r="C452" s="766"/>
      <c r="D452" s="766"/>
      <c r="E452" s="709"/>
      <c r="F452" s="709"/>
      <c r="G452" s="709"/>
      <c r="H452" s="702"/>
      <c r="I452" s="702"/>
      <c r="J452" s="753"/>
      <c r="K452" s="753"/>
      <c r="L452" s="754"/>
      <c r="M452" s="754"/>
      <c r="N452" s="754"/>
      <c r="O452" s="681"/>
      <c r="P452" s="681"/>
      <c r="Q452" s="681"/>
      <c r="R452" s="681"/>
    </row>
    <row r="453" spans="1:18" s="657" customFormat="1" ht="20.100000000000001" customHeight="1">
      <c r="A453" s="700"/>
      <c r="B453" s="766"/>
      <c r="C453" s="766"/>
      <c r="D453" s="766"/>
      <c r="E453" s="709"/>
      <c r="F453" s="709"/>
      <c r="G453" s="709"/>
      <c r="H453" s="702"/>
      <c r="I453" s="702"/>
      <c r="J453" s="753"/>
      <c r="K453" s="753"/>
      <c r="L453" s="754"/>
      <c r="M453" s="754"/>
      <c r="N453" s="754"/>
      <c r="O453" s="681"/>
      <c r="P453" s="681"/>
      <c r="Q453" s="681"/>
      <c r="R453" s="681"/>
    </row>
    <row r="454" spans="1:18" s="657" customFormat="1" ht="20.100000000000001" customHeight="1">
      <c r="A454" s="700"/>
      <c r="B454" s="766"/>
      <c r="C454" s="766"/>
      <c r="D454" s="766"/>
      <c r="E454" s="709"/>
      <c r="F454" s="709"/>
      <c r="G454" s="709"/>
      <c r="H454" s="702"/>
      <c r="I454" s="702"/>
      <c r="J454" s="753"/>
      <c r="K454" s="753"/>
      <c r="L454" s="754"/>
      <c r="M454" s="754"/>
      <c r="N454" s="754"/>
      <c r="O454" s="681"/>
      <c r="P454" s="681"/>
      <c r="Q454" s="681"/>
      <c r="R454" s="681"/>
    </row>
    <row r="455" spans="1:18" s="657" customFormat="1" ht="20.100000000000001" customHeight="1">
      <c r="A455" s="700"/>
      <c r="B455" s="766"/>
      <c r="C455" s="766"/>
      <c r="D455" s="766"/>
      <c r="E455" s="709"/>
      <c r="F455" s="709"/>
      <c r="G455" s="709"/>
      <c r="H455" s="702"/>
      <c r="I455" s="702"/>
      <c r="J455" s="753"/>
      <c r="K455" s="753"/>
      <c r="L455" s="754"/>
      <c r="M455" s="754"/>
      <c r="N455" s="754"/>
      <c r="O455" s="681"/>
      <c r="P455" s="681"/>
      <c r="Q455" s="681"/>
      <c r="R455" s="681"/>
    </row>
    <row r="456" spans="1:18" s="657" customFormat="1" ht="20.100000000000001" customHeight="1">
      <c r="A456" s="700"/>
      <c r="B456" s="766"/>
      <c r="C456" s="766"/>
      <c r="D456" s="766"/>
      <c r="E456" s="709"/>
      <c r="F456" s="709"/>
      <c r="G456" s="709"/>
      <c r="H456" s="702"/>
      <c r="I456" s="702"/>
      <c r="J456" s="753"/>
      <c r="K456" s="753"/>
      <c r="L456" s="754"/>
      <c r="M456" s="754"/>
      <c r="N456" s="754"/>
      <c r="O456" s="681"/>
      <c r="P456" s="681"/>
      <c r="Q456" s="681"/>
      <c r="R456" s="681"/>
    </row>
    <row r="457" spans="1:18" s="657" customFormat="1" ht="20.100000000000001" customHeight="1">
      <c r="A457" s="700"/>
      <c r="B457" s="766"/>
      <c r="C457" s="766"/>
      <c r="D457" s="766"/>
      <c r="E457" s="709"/>
      <c r="F457" s="709"/>
      <c r="G457" s="709"/>
      <c r="H457" s="702"/>
      <c r="I457" s="702"/>
      <c r="J457" s="753"/>
      <c r="K457" s="753"/>
      <c r="L457" s="754"/>
      <c r="M457" s="754"/>
      <c r="N457" s="754"/>
      <c r="O457" s="681"/>
      <c r="P457" s="681"/>
      <c r="Q457" s="681"/>
      <c r="R457" s="681"/>
    </row>
    <row r="458" spans="1:18" s="657" customFormat="1" ht="20.100000000000001" customHeight="1">
      <c r="A458" s="700"/>
      <c r="B458" s="766"/>
      <c r="C458" s="766"/>
      <c r="D458" s="766"/>
      <c r="E458" s="709"/>
      <c r="F458" s="709"/>
      <c r="G458" s="709"/>
      <c r="H458" s="702"/>
      <c r="I458" s="702"/>
      <c r="J458" s="753"/>
      <c r="K458" s="753"/>
      <c r="L458" s="754"/>
      <c r="M458" s="754"/>
      <c r="N458" s="754"/>
      <c r="O458" s="681"/>
      <c r="P458" s="681"/>
      <c r="Q458" s="681"/>
      <c r="R458" s="681"/>
    </row>
    <row r="459" spans="1:18" s="657" customFormat="1" ht="20.100000000000001" customHeight="1">
      <c r="A459" s="700"/>
      <c r="B459" s="766"/>
      <c r="C459" s="766"/>
      <c r="D459" s="766"/>
      <c r="E459" s="709"/>
      <c r="F459" s="709"/>
      <c r="G459" s="709"/>
      <c r="H459" s="702"/>
      <c r="I459" s="702"/>
      <c r="J459" s="753"/>
      <c r="K459" s="753"/>
      <c r="L459" s="754"/>
      <c r="M459" s="754"/>
      <c r="N459" s="754"/>
      <c r="O459" s="681"/>
      <c r="P459" s="681"/>
      <c r="Q459" s="681"/>
      <c r="R459" s="681"/>
    </row>
    <row r="460" spans="1:18" s="657" customFormat="1" ht="20.100000000000001" customHeight="1">
      <c r="A460" s="700"/>
      <c r="B460" s="766"/>
      <c r="C460" s="766"/>
      <c r="D460" s="766"/>
      <c r="E460" s="709"/>
      <c r="F460" s="709"/>
      <c r="G460" s="709"/>
      <c r="H460" s="702"/>
      <c r="I460" s="702"/>
      <c r="J460" s="753"/>
      <c r="K460" s="753"/>
      <c r="L460" s="754"/>
      <c r="M460" s="754"/>
      <c r="N460" s="754"/>
      <c r="O460" s="681"/>
      <c r="P460" s="681"/>
      <c r="Q460" s="681"/>
      <c r="R460" s="681"/>
    </row>
    <row r="461" spans="1:18" s="657" customFormat="1" ht="20.100000000000001" customHeight="1">
      <c r="A461" s="700"/>
      <c r="B461" s="766"/>
      <c r="C461" s="766"/>
      <c r="D461" s="766"/>
      <c r="E461" s="709"/>
      <c r="F461" s="709"/>
      <c r="G461" s="709"/>
      <c r="H461" s="702"/>
      <c r="I461" s="702"/>
      <c r="J461" s="753"/>
      <c r="K461" s="753"/>
      <c r="L461" s="754"/>
      <c r="M461" s="754"/>
      <c r="N461" s="754"/>
      <c r="O461" s="681"/>
      <c r="P461" s="681"/>
      <c r="Q461" s="681"/>
      <c r="R461" s="681"/>
    </row>
    <row r="462" spans="1:18" s="657" customFormat="1" ht="65.25" customHeight="1">
      <c r="A462" s="545" t="s">
        <v>331</v>
      </c>
      <c r="B462" s="545"/>
      <c r="C462" s="545"/>
      <c r="D462" s="545"/>
      <c r="E462" s="545"/>
      <c r="F462" s="545"/>
      <c r="G462" s="545"/>
      <c r="H462" s="545"/>
      <c r="I462" s="545"/>
      <c r="J462" s="753"/>
      <c r="K462" s="753"/>
      <c r="L462" s="754"/>
      <c r="M462" s="754"/>
      <c r="N462" s="754"/>
      <c r="O462" s="681"/>
      <c r="P462" s="681"/>
      <c r="Q462" s="681"/>
      <c r="R462" s="681"/>
    </row>
    <row r="463" spans="1:18" s="657" customFormat="1" ht="33.75" customHeight="1">
      <c r="A463" s="573" t="s">
        <v>332</v>
      </c>
      <c r="B463" s="574"/>
      <c r="C463" s="574"/>
      <c r="D463" s="574"/>
      <c r="E463" s="574"/>
      <c r="F463" s="574"/>
      <c r="G463" s="574"/>
      <c r="H463" s="574"/>
      <c r="I463" s="574"/>
      <c r="J463" s="656"/>
      <c r="K463" s="656"/>
    </row>
    <row r="464" spans="1:18" s="657" customFormat="1" ht="81" customHeight="1">
      <c r="A464" s="575" t="s">
        <v>207</v>
      </c>
      <c r="B464" s="623" t="s">
        <v>333</v>
      </c>
      <c r="C464" s="623"/>
      <c r="D464" s="623"/>
      <c r="E464" s="623" t="s">
        <v>334</v>
      </c>
      <c r="F464" s="623"/>
      <c r="G464" s="623"/>
      <c r="H464" s="600" t="s">
        <v>278</v>
      </c>
      <c r="I464" s="624" t="s">
        <v>19</v>
      </c>
      <c r="J464" s="656"/>
      <c r="K464" s="656"/>
    </row>
    <row r="465" spans="1:11" s="657" customFormat="1" ht="79.5" customHeight="1">
      <c r="A465" s="576"/>
      <c r="B465" s="314" t="s">
        <v>335</v>
      </c>
      <c r="C465" s="314" t="s">
        <v>336</v>
      </c>
      <c r="D465" s="314" t="s">
        <v>337</v>
      </c>
      <c r="E465" s="314" t="s">
        <v>335</v>
      </c>
      <c r="F465" s="314" t="s">
        <v>336</v>
      </c>
      <c r="G465" s="314" t="s">
        <v>337</v>
      </c>
      <c r="H465" s="601"/>
      <c r="I465" s="624"/>
      <c r="J465" s="656"/>
      <c r="K465" s="656"/>
    </row>
    <row r="466" spans="1:11" s="657" customFormat="1" ht="20.100000000000001" customHeight="1">
      <c r="A466" s="661" t="s">
        <v>74</v>
      </c>
      <c r="B466" s="662">
        <v>2.7528985254542135</v>
      </c>
      <c r="C466" s="662">
        <v>20.813417839217141</v>
      </c>
      <c r="D466" s="662">
        <v>76.433683635325977</v>
      </c>
      <c r="E466" s="662">
        <v>1.5378292277170049</v>
      </c>
      <c r="F466" s="662">
        <v>15.605221184645812</v>
      </c>
      <c r="G466" s="662">
        <v>82.856949587633565</v>
      </c>
      <c r="H466" s="663">
        <v>39773</v>
      </c>
      <c r="I466" s="664" t="s">
        <v>22</v>
      </c>
      <c r="J466" s="656"/>
      <c r="K466" s="656"/>
    </row>
    <row r="467" spans="1:11" s="657" customFormat="1" ht="20.100000000000001" customHeight="1">
      <c r="A467" s="665" t="s">
        <v>1</v>
      </c>
      <c r="B467" s="666">
        <v>4.7268363407987115</v>
      </c>
      <c r="C467" s="666">
        <v>30.220675428257511</v>
      </c>
      <c r="D467" s="666">
        <v>65.052488230940583</v>
      </c>
      <c r="E467" s="666">
        <v>6.9454158048554104</v>
      </c>
      <c r="F467" s="666">
        <v>26.249352255102242</v>
      </c>
      <c r="G467" s="666">
        <v>66.805231940038269</v>
      </c>
      <c r="H467" s="667">
        <v>39127</v>
      </c>
      <c r="I467" s="668" t="s">
        <v>0</v>
      </c>
      <c r="J467" s="656"/>
      <c r="K467" s="656"/>
    </row>
    <row r="468" spans="1:11" s="657" customFormat="1" ht="20.100000000000001" customHeight="1">
      <c r="A468" s="661" t="s">
        <v>3</v>
      </c>
      <c r="B468" s="662">
        <v>8.4726237542438305</v>
      </c>
      <c r="C468" s="662">
        <v>53.416994594024949</v>
      </c>
      <c r="D468" s="662">
        <v>38.110381651726399</v>
      </c>
      <c r="E468" s="662">
        <v>7.9090037680625276</v>
      </c>
      <c r="F468" s="662">
        <v>24.525620602149498</v>
      </c>
      <c r="G468" s="662">
        <v>67.565375629784626</v>
      </c>
      <c r="H468" s="663">
        <v>36380</v>
      </c>
      <c r="I468" s="664" t="s">
        <v>2</v>
      </c>
      <c r="J468" s="656"/>
      <c r="K468" s="656"/>
    </row>
    <row r="469" spans="1:11" s="657" customFormat="1" ht="20.100000000000001" customHeight="1">
      <c r="A469" s="665" t="s">
        <v>5</v>
      </c>
      <c r="B469" s="666">
        <v>5.8194023995870614</v>
      </c>
      <c r="C469" s="666">
        <v>20.040918934026639</v>
      </c>
      <c r="D469" s="666">
        <v>74.13967866638508</v>
      </c>
      <c r="E469" s="666">
        <v>8.6342459024931308</v>
      </c>
      <c r="F469" s="666">
        <v>16.614039706153154</v>
      </c>
      <c r="G469" s="666">
        <v>74.751714391352976</v>
      </c>
      <c r="H469" s="667">
        <v>7071</v>
      </c>
      <c r="I469" s="668" t="s">
        <v>4</v>
      </c>
      <c r="J469" s="656"/>
      <c r="K469" s="656"/>
    </row>
    <row r="470" spans="1:11" s="657" customFormat="1" ht="20.100000000000001" customHeight="1">
      <c r="A470" s="661" t="s">
        <v>7</v>
      </c>
      <c r="B470" s="662">
        <v>7.8804641322780169</v>
      </c>
      <c r="C470" s="662">
        <v>31.82314170304258</v>
      </c>
      <c r="D470" s="662">
        <v>60.296394164678247</v>
      </c>
      <c r="E470" s="662">
        <v>13.148286745281998</v>
      </c>
      <c r="F470" s="662">
        <v>26.826638263337649</v>
      </c>
      <c r="G470" s="662">
        <v>60.025074991379391</v>
      </c>
      <c r="H470" s="663">
        <v>6743</v>
      </c>
      <c r="I470" s="664" t="s">
        <v>6</v>
      </c>
      <c r="J470" s="656"/>
      <c r="K470" s="656"/>
    </row>
    <row r="471" spans="1:11" s="657" customFormat="1" ht="20.100000000000001" customHeight="1">
      <c r="A471" s="665" t="s">
        <v>9</v>
      </c>
      <c r="B471" s="666">
        <v>0.16470249864791217</v>
      </c>
      <c r="C471" s="666">
        <v>25.047492431577439</v>
      </c>
      <c r="D471" s="666">
        <v>74.787805069774564</v>
      </c>
      <c r="E471" s="666">
        <v>0.47935736898686127</v>
      </c>
      <c r="F471" s="666">
        <v>22.593256687082334</v>
      </c>
      <c r="G471" s="666">
        <v>76.927385943932478</v>
      </c>
      <c r="H471" s="667">
        <v>24508</v>
      </c>
      <c r="I471" s="668" t="s">
        <v>8</v>
      </c>
      <c r="J471" s="656"/>
      <c r="K471" s="656"/>
    </row>
    <row r="472" spans="1:11" s="657" customFormat="1" ht="20.100000000000001" customHeight="1">
      <c r="A472" s="661" t="s">
        <v>11</v>
      </c>
      <c r="B472" s="662">
        <v>5.5437996416115931</v>
      </c>
      <c r="C472" s="662">
        <v>32.605012849365487</v>
      </c>
      <c r="D472" s="662">
        <v>61.851187509026254</v>
      </c>
      <c r="E472" s="662">
        <v>6.5121270087748648</v>
      </c>
      <c r="F472" s="662">
        <v>17.641274237070714</v>
      </c>
      <c r="G472" s="662">
        <v>75.846598754156346</v>
      </c>
      <c r="H472" s="663">
        <v>26973</v>
      </c>
      <c r="I472" s="664" t="s">
        <v>10</v>
      </c>
      <c r="J472" s="656"/>
      <c r="K472" s="656"/>
    </row>
    <row r="473" spans="1:11" s="657" customFormat="1" ht="20.100000000000001" customHeight="1">
      <c r="A473" s="669" t="s">
        <v>13</v>
      </c>
      <c r="B473" s="670">
        <v>4.7101116506727498</v>
      </c>
      <c r="C473" s="670">
        <v>32.137219642345848</v>
      </c>
      <c r="D473" s="670">
        <v>63.152668706983242</v>
      </c>
      <c r="E473" s="670">
        <v>5.3039361243776346</v>
      </c>
      <c r="F473" s="670">
        <v>21.419855831781451</v>
      </c>
      <c r="G473" s="670">
        <v>73.276208043840086</v>
      </c>
      <c r="H473" s="671">
        <v>180575</v>
      </c>
      <c r="I473" s="672" t="s">
        <v>12</v>
      </c>
      <c r="J473" s="656"/>
      <c r="K473" s="656"/>
    </row>
    <row r="474" spans="1:11" s="657" customFormat="1" ht="20.100000000000001" customHeight="1" thickBot="1">
      <c r="A474" s="676" t="s">
        <v>15</v>
      </c>
      <c r="B474" s="677">
        <v>10.165419874656934</v>
      </c>
      <c r="C474" s="677">
        <v>32.085436769576027</v>
      </c>
      <c r="D474" s="677">
        <v>57.749143355730695</v>
      </c>
      <c r="E474" s="677">
        <v>20.365267766009779</v>
      </c>
      <c r="F474" s="677">
        <v>22.165167904766541</v>
      </c>
      <c r="G474" s="677">
        <v>57.469564329178844</v>
      </c>
      <c r="H474" s="678">
        <v>3289901</v>
      </c>
      <c r="I474" s="679" t="s">
        <v>217</v>
      </c>
      <c r="J474" s="656"/>
      <c r="K474" s="656"/>
    </row>
    <row r="475" spans="1:11" s="657" customFormat="1" ht="78.75" customHeight="1">
      <c r="A475" s="545" t="s">
        <v>331</v>
      </c>
      <c r="B475" s="545"/>
      <c r="C475" s="545"/>
      <c r="D475" s="545"/>
      <c r="E475" s="545"/>
      <c r="F475" s="545"/>
      <c r="G475" s="545"/>
      <c r="H475" s="545"/>
      <c r="I475" s="545"/>
      <c r="J475" s="656"/>
      <c r="K475" s="656"/>
    </row>
    <row r="476" spans="1:11" s="657" customFormat="1" ht="30" customHeight="1">
      <c r="A476" s="573" t="s">
        <v>329</v>
      </c>
      <c r="B476" s="574"/>
      <c r="C476" s="574"/>
      <c r="D476" s="574"/>
      <c r="E476" s="574"/>
      <c r="F476" s="574"/>
      <c r="G476" s="574"/>
      <c r="H476" s="574"/>
      <c r="I476" s="574"/>
      <c r="J476" s="656"/>
      <c r="K476" s="656"/>
    </row>
    <row r="477" spans="1:11" s="657" customFormat="1" ht="88.5" customHeight="1">
      <c r="A477" s="575" t="s">
        <v>207</v>
      </c>
      <c r="B477" s="623" t="s">
        <v>333</v>
      </c>
      <c r="C477" s="623"/>
      <c r="D477" s="623"/>
      <c r="E477" s="623" t="s">
        <v>334</v>
      </c>
      <c r="F477" s="623"/>
      <c r="G477" s="623"/>
      <c r="H477" s="600" t="s">
        <v>278</v>
      </c>
      <c r="I477" s="624" t="s">
        <v>19</v>
      </c>
      <c r="J477" s="656"/>
      <c r="K477" s="656"/>
    </row>
    <row r="478" spans="1:11" s="657" customFormat="1" ht="72" customHeight="1">
      <c r="A478" s="576"/>
      <c r="B478" s="314" t="s">
        <v>335</v>
      </c>
      <c r="C478" s="314" t="s">
        <v>336</v>
      </c>
      <c r="D478" s="314" t="s">
        <v>337</v>
      </c>
      <c r="E478" s="314" t="s">
        <v>335</v>
      </c>
      <c r="F478" s="314" t="s">
        <v>336</v>
      </c>
      <c r="G478" s="314" t="s">
        <v>337</v>
      </c>
      <c r="H478" s="601"/>
      <c r="I478" s="624"/>
      <c r="J478" s="656"/>
      <c r="K478" s="656"/>
    </row>
    <row r="479" spans="1:11" s="657" customFormat="1" ht="20.100000000000001" customHeight="1">
      <c r="A479" s="661" t="s">
        <v>74</v>
      </c>
      <c r="B479" s="662">
        <v>2.7528985254542135</v>
      </c>
      <c r="C479" s="662">
        <v>20.813417839217141</v>
      </c>
      <c r="D479" s="662">
        <v>76.433683635325977</v>
      </c>
      <c r="E479" s="662">
        <v>1.5378292277170049</v>
      </c>
      <c r="F479" s="662">
        <v>15.605221184645812</v>
      </c>
      <c r="G479" s="662">
        <v>82.856949587633565</v>
      </c>
      <c r="H479" s="663">
        <v>39773</v>
      </c>
      <c r="I479" s="664" t="s">
        <v>22</v>
      </c>
      <c r="J479" s="656"/>
      <c r="K479" s="656"/>
    </row>
    <row r="480" spans="1:11" s="657" customFormat="1" ht="20.100000000000001" customHeight="1">
      <c r="A480" s="665" t="s">
        <v>1</v>
      </c>
      <c r="B480" s="666">
        <v>4.7268363407987115</v>
      </c>
      <c r="C480" s="666">
        <v>30.220675428257511</v>
      </c>
      <c r="D480" s="666">
        <v>65.052488230940583</v>
      </c>
      <c r="E480" s="666">
        <v>6.9454158048554104</v>
      </c>
      <c r="F480" s="666">
        <v>26.249352255102242</v>
      </c>
      <c r="G480" s="666">
        <v>66.805231940038269</v>
      </c>
      <c r="H480" s="667">
        <v>39127</v>
      </c>
      <c r="I480" s="668" t="s">
        <v>0</v>
      </c>
      <c r="J480" s="656"/>
      <c r="K480" s="656"/>
    </row>
    <row r="481" spans="1:19" s="674" customFormat="1" ht="20.100000000000001" customHeight="1">
      <c r="A481" s="661" t="s">
        <v>3</v>
      </c>
      <c r="B481" s="662">
        <v>8.7814967009263345</v>
      </c>
      <c r="C481" s="662">
        <v>54.157726117975749</v>
      </c>
      <c r="D481" s="662">
        <v>37.060777181093371</v>
      </c>
      <c r="E481" s="662">
        <v>7.6242836665116176</v>
      </c>
      <c r="F481" s="662">
        <v>24.238485647638367</v>
      </c>
      <c r="G481" s="662">
        <v>68.137230685844173</v>
      </c>
      <c r="H481" s="663">
        <v>32948</v>
      </c>
      <c r="I481" s="664" t="s">
        <v>2</v>
      </c>
      <c r="J481" s="673"/>
      <c r="K481" s="673"/>
    </row>
    <row r="482" spans="1:19" s="674" customFormat="1" ht="20.100000000000001" customHeight="1">
      <c r="A482" s="665" t="s">
        <v>5</v>
      </c>
      <c r="B482" s="666">
        <v>4.1849759363883306E-2</v>
      </c>
      <c r="C482" s="666">
        <v>17.16062380052195</v>
      </c>
      <c r="D482" s="666">
        <v>82.797526440112321</v>
      </c>
      <c r="E482" s="666">
        <v>1.2142282907903199</v>
      </c>
      <c r="F482" s="666">
        <v>16.281332250101226</v>
      </c>
      <c r="G482" s="666">
        <v>82.504439459106706</v>
      </c>
      <c r="H482" s="667">
        <v>4779</v>
      </c>
      <c r="I482" s="668" t="s">
        <v>4</v>
      </c>
      <c r="J482" s="673"/>
      <c r="K482" s="673"/>
    </row>
    <row r="483" spans="1:19" s="657" customFormat="1" ht="20.100000000000001" customHeight="1">
      <c r="A483" s="661" t="s">
        <v>7</v>
      </c>
      <c r="B483" s="662">
        <v>0.62716230371949544</v>
      </c>
      <c r="C483" s="662">
        <v>35.768426706698357</v>
      </c>
      <c r="D483" s="662">
        <v>63.604410989581353</v>
      </c>
      <c r="E483" s="662">
        <v>1.275820626066744</v>
      </c>
      <c r="F483" s="662">
        <v>33.686085921003389</v>
      </c>
      <c r="G483" s="662">
        <v>65.038093452928678</v>
      </c>
      <c r="H483" s="663">
        <v>3182</v>
      </c>
      <c r="I483" s="664" t="s">
        <v>6</v>
      </c>
      <c r="J483" s="680"/>
      <c r="K483" s="680"/>
      <c r="L483" s="681"/>
      <c r="M483" s="681"/>
      <c r="N483" s="681"/>
      <c r="O483" s="681"/>
      <c r="P483" s="681"/>
      <c r="Q483" s="681"/>
      <c r="R483" s="681"/>
      <c r="S483" s="681"/>
    </row>
    <row r="484" spans="1:19" s="657" customFormat="1" ht="20.100000000000001" customHeight="1">
      <c r="A484" s="665" t="s">
        <v>9</v>
      </c>
      <c r="B484" s="666">
        <v>0.16470249864791217</v>
      </c>
      <c r="C484" s="666">
        <v>25.047492431577439</v>
      </c>
      <c r="D484" s="666">
        <v>74.787805069774564</v>
      </c>
      <c r="E484" s="666">
        <v>0.47935736898686127</v>
      </c>
      <c r="F484" s="666">
        <v>22.593256687082334</v>
      </c>
      <c r="G484" s="666">
        <v>76.927385943932478</v>
      </c>
      <c r="H484" s="667">
        <v>24508</v>
      </c>
      <c r="I484" s="668" t="s">
        <v>8</v>
      </c>
      <c r="J484" s="680"/>
      <c r="K484" s="680"/>
      <c r="L484" s="681"/>
      <c r="M484" s="681"/>
      <c r="N484" s="681"/>
      <c r="O484" s="681"/>
      <c r="P484" s="681"/>
      <c r="Q484" s="681"/>
      <c r="R484" s="681"/>
      <c r="S484" s="681"/>
    </row>
    <row r="485" spans="1:19" s="657" customFormat="1" ht="20.100000000000001" customHeight="1">
      <c r="A485" s="661" t="s">
        <v>11</v>
      </c>
      <c r="B485" s="662">
        <v>1.4497537871146902</v>
      </c>
      <c r="C485" s="662">
        <v>28.928193387061391</v>
      </c>
      <c r="D485" s="662">
        <v>69.622052825825762</v>
      </c>
      <c r="E485" s="662">
        <v>4.0137040363540395</v>
      </c>
      <c r="F485" s="662">
        <v>16.68284791934768</v>
      </c>
      <c r="G485" s="662">
        <v>79.303448044297753</v>
      </c>
      <c r="H485" s="663">
        <v>17070</v>
      </c>
      <c r="I485" s="664" t="s">
        <v>10</v>
      </c>
      <c r="J485" s="680"/>
      <c r="K485" s="680"/>
      <c r="L485" s="681"/>
      <c r="M485" s="681"/>
      <c r="N485" s="681"/>
      <c r="O485" s="681"/>
      <c r="P485" s="681"/>
      <c r="Q485" s="681"/>
      <c r="R485" s="681"/>
      <c r="S485" s="681"/>
    </row>
    <row r="486" spans="1:19" s="657" customFormat="1" ht="20.100000000000001" customHeight="1">
      <c r="A486" s="767" t="s">
        <v>13</v>
      </c>
      <c r="B486" s="768">
        <v>3.8091678282315757</v>
      </c>
      <c r="C486" s="768">
        <v>31.589528003429844</v>
      </c>
      <c r="D486" s="768">
        <v>64.601304168340562</v>
      </c>
      <c r="E486" s="768">
        <v>4.1778256045922886</v>
      </c>
      <c r="F486" s="768">
        <v>21.500020782806487</v>
      </c>
      <c r="G486" s="768">
        <v>74.322153612601241</v>
      </c>
      <c r="H486" s="769">
        <v>161387</v>
      </c>
      <c r="I486" s="770" t="s">
        <v>12</v>
      </c>
      <c r="J486" s="680"/>
      <c r="K486" s="680"/>
      <c r="L486" s="681"/>
      <c r="M486" s="681"/>
      <c r="N486" s="681"/>
      <c r="O486" s="681"/>
      <c r="P486" s="681"/>
      <c r="Q486" s="681"/>
      <c r="R486" s="681"/>
      <c r="S486" s="681"/>
    </row>
    <row r="487" spans="1:19" s="657" customFormat="1" ht="20.100000000000001" customHeight="1" thickBot="1">
      <c r="A487" s="771" t="s">
        <v>15</v>
      </c>
      <c r="B487" s="772">
        <v>2.6621423669967013</v>
      </c>
      <c r="C487" s="772">
        <v>27.982244133983546</v>
      </c>
      <c r="D487" s="772">
        <v>69.355613499019071</v>
      </c>
      <c r="E487" s="772">
        <v>4.4334072815411352</v>
      </c>
      <c r="F487" s="772">
        <v>22.840783754939249</v>
      </c>
      <c r="G487" s="772">
        <v>72.725808963505344</v>
      </c>
      <c r="H487" s="773">
        <v>2339845</v>
      </c>
      <c r="I487" s="774" t="s">
        <v>217</v>
      </c>
      <c r="J487" s="680"/>
      <c r="K487" s="680"/>
      <c r="L487" s="681"/>
      <c r="M487" s="681"/>
      <c r="N487" s="681"/>
      <c r="O487" s="681"/>
      <c r="P487" s="681"/>
      <c r="Q487" s="681"/>
      <c r="R487" s="681"/>
      <c r="S487" s="681"/>
    </row>
    <row r="488" spans="1:19" s="657" customFormat="1" ht="30" customHeight="1">
      <c r="B488" s="493"/>
      <c r="C488" s="493"/>
      <c r="D488" s="493"/>
      <c r="E488" s="493"/>
      <c r="F488" s="493"/>
      <c r="G488" s="493"/>
      <c r="H488" s="493"/>
      <c r="J488" s="680"/>
      <c r="K488" s="680"/>
      <c r="L488" s="681"/>
      <c r="M488" s="681"/>
      <c r="N488" s="681"/>
      <c r="O488" s="681"/>
      <c r="P488" s="681"/>
      <c r="Q488" s="681"/>
      <c r="R488" s="681"/>
      <c r="S488" s="681"/>
    </row>
    <row r="489" spans="1:19" s="657" customFormat="1" ht="76.5" customHeight="1">
      <c r="A489" s="545" t="s">
        <v>331</v>
      </c>
      <c r="B489" s="545"/>
      <c r="C489" s="545"/>
      <c r="D489" s="545"/>
      <c r="E489" s="545"/>
      <c r="F489" s="545"/>
      <c r="G489" s="545"/>
      <c r="H489" s="545"/>
      <c r="I489" s="545"/>
      <c r="J489" s="680"/>
      <c r="K489" s="680"/>
      <c r="L489" s="681"/>
      <c r="M489" s="681"/>
      <c r="N489" s="681"/>
      <c r="O489" s="681"/>
      <c r="P489" s="681"/>
      <c r="Q489" s="681"/>
      <c r="R489" s="681"/>
      <c r="S489" s="681"/>
    </row>
    <row r="490" spans="1:19" s="657" customFormat="1" ht="30" customHeight="1">
      <c r="A490" s="573" t="s">
        <v>330</v>
      </c>
      <c r="B490" s="574"/>
      <c r="C490" s="574"/>
      <c r="D490" s="574"/>
      <c r="E490" s="574"/>
      <c r="F490" s="574"/>
      <c r="G490" s="574"/>
      <c r="H490" s="574"/>
      <c r="I490" s="574"/>
      <c r="J490" s="680"/>
      <c r="K490" s="680"/>
      <c r="L490" s="681"/>
      <c r="M490" s="681"/>
      <c r="N490" s="681"/>
      <c r="O490" s="681"/>
      <c r="P490" s="681"/>
      <c r="Q490" s="681"/>
      <c r="R490" s="681"/>
      <c r="S490" s="681"/>
    </row>
    <row r="491" spans="1:19" s="657" customFormat="1" ht="74.25" customHeight="1">
      <c r="A491" s="575" t="s">
        <v>207</v>
      </c>
      <c r="B491" s="623" t="s">
        <v>333</v>
      </c>
      <c r="C491" s="623"/>
      <c r="D491" s="623"/>
      <c r="E491" s="623" t="s">
        <v>334</v>
      </c>
      <c r="F491" s="623"/>
      <c r="G491" s="623"/>
      <c r="H491" s="600" t="s">
        <v>278</v>
      </c>
      <c r="I491" s="624" t="s">
        <v>19</v>
      </c>
      <c r="J491" s="680"/>
      <c r="K491" s="680"/>
      <c r="L491" s="681"/>
      <c r="M491" s="681"/>
      <c r="N491" s="681"/>
      <c r="O491" s="681"/>
      <c r="P491" s="681"/>
      <c r="Q491" s="681"/>
      <c r="R491" s="681"/>
      <c r="S491" s="681"/>
    </row>
    <row r="492" spans="1:19" s="657" customFormat="1" ht="72.75" customHeight="1">
      <c r="A492" s="576"/>
      <c r="B492" s="314" t="s">
        <v>335</v>
      </c>
      <c r="C492" s="314" t="s">
        <v>336</v>
      </c>
      <c r="D492" s="314" t="s">
        <v>337</v>
      </c>
      <c r="E492" s="314" t="s">
        <v>335</v>
      </c>
      <c r="F492" s="314" t="s">
        <v>336</v>
      </c>
      <c r="G492" s="314" t="s">
        <v>337</v>
      </c>
      <c r="H492" s="601"/>
      <c r="I492" s="624"/>
      <c r="J492" s="680"/>
      <c r="K492" s="680"/>
      <c r="L492" s="681"/>
      <c r="M492" s="681"/>
      <c r="N492" s="681"/>
      <c r="O492" s="681"/>
      <c r="P492" s="681"/>
      <c r="Q492" s="681"/>
      <c r="R492" s="681"/>
      <c r="S492" s="681"/>
    </row>
    <row r="493" spans="1:19" s="657" customFormat="1" ht="20.100000000000001" customHeight="1">
      <c r="A493" s="661" t="s">
        <v>74</v>
      </c>
      <c r="B493" s="696" t="s">
        <v>80</v>
      </c>
      <c r="C493" s="696" t="s">
        <v>80</v>
      </c>
      <c r="D493" s="696" t="s">
        <v>80</v>
      </c>
      <c r="E493" s="696" t="s">
        <v>80</v>
      </c>
      <c r="F493" s="696" t="s">
        <v>80</v>
      </c>
      <c r="G493" s="696" t="s">
        <v>80</v>
      </c>
      <c r="H493" s="712" t="s">
        <v>80</v>
      </c>
      <c r="I493" s="664" t="s">
        <v>22</v>
      </c>
      <c r="J493" s="680"/>
      <c r="K493" s="680"/>
      <c r="L493" s="681"/>
      <c r="M493" s="681"/>
      <c r="N493" s="681"/>
      <c r="O493" s="681"/>
      <c r="P493" s="681"/>
      <c r="Q493" s="681"/>
      <c r="R493" s="681"/>
      <c r="S493" s="681"/>
    </row>
    <row r="494" spans="1:19" s="777" customFormat="1" ht="20.100000000000001" customHeight="1">
      <c r="A494" s="665" t="s">
        <v>1</v>
      </c>
      <c r="B494" s="697" t="s">
        <v>80</v>
      </c>
      <c r="C494" s="697" t="s">
        <v>80</v>
      </c>
      <c r="D494" s="697" t="s">
        <v>80</v>
      </c>
      <c r="E494" s="697" t="s">
        <v>80</v>
      </c>
      <c r="F494" s="697" t="s">
        <v>80</v>
      </c>
      <c r="G494" s="697" t="s">
        <v>80</v>
      </c>
      <c r="H494" s="713" t="s">
        <v>80</v>
      </c>
      <c r="I494" s="668" t="s">
        <v>0</v>
      </c>
      <c r="J494" s="775"/>
      <c r="K494" s="775"/>
      <c r="L494" s="776"/>
      <c r="M494" s="776"/>
      <c r="N494" s="776"/>
      <c r="O494" s="776"/>
      <c r="P494" s="776"/>
      <c r="Q494" s="776"/>
      <c r="R494" s="776"/>
      <c r="S494" s="776"/>
    </row>
    <row r="495" spans="1:19" s="780" customFormat="1" ht="20.100000000000001" customHeight="1">
      <c r="A495" s="661" t="s">
        <v>3</v>
      </c>
      <c r="B495" s="662">
        <v>5.5073714677372605</v>
      </c>
      <c r="C495" s="662">
        <v>46.305799299414112</v>
      </c>
      <c r="D495" s="662">
        <v>48.18682923284711</v>
      </c>
      <c r="E495" s="662">
        <v>10.642383111272977</v>
      </c>
      <c r="F495" s="662">
        <v>27.282183096683397</v>
      </c>
      <c r="G495" s="662">
        <v>62.075433792043057</v>
      </c>
      <c r="H495" s="663">
        <v>3432</v>
      </c>
      <c r="I495" s="664" t="s">
        <v>2</v>
      </c>
      <c r="J495" s="778"/>
      <c r="K495" s="778"/>
      <c r="L495" s="779"/>
      <c r="M495" s="779"/>
      <c r="N495" s="779"/>
      <c r="O495" s="779"/>
      <c r="P495" s="779"/>
      <c r="Q495" s="779"/>
      <c r="R495" s="779"/>
      <c r="S495" s="779"/>
    </row>
    <row r="496" spans="1:19" s="657" customFormat="1" ht="20.100000000000001" customHeight="1">
      <c r="A496" s="665" t="s">
        <v>5</v>
      </c>
      <c r="B496" s="666">
        <v>17.866053388953159</v>
      </c>
      <c r="C496" s="666">
        <v>26.046560488573554</v>
      </c>
      <c r="D496" s="666">
        <v>56.087386122473347</v>
      </c>
      <c r="E496" s="666">
        <v>24.10556534679003</v>
      </c>
      <c r="F496" s="666">
        <v>17.307760880879961</v>
      </c>
      <c r="G496" s="666">
        <v>58.586673772329569</v>
      </c>
      <c r="H496" s="667">
        <v>2292</v>
      </c>
      <c r="I496" s="668" t="s">
        <v>4</v>
      </c>
      <c r="J496" s="680"/>
      <c r="K496" s="680"/>
      <c r="L496" s="681"/>
      <c r="M496" s="681"/>
      <c r="N496" s="681"/>
      <c r="O496" s="681"/>
      <c r="P496" s="681"/>
      <c r="Q496" s="681"/>
      <c r="R496" s="681"/>
      <c r="S496" s="681"/>
    </row>
    <row r="497" spans="1:19" s="657" customFormat="1" ht="20.100000000000001" customHeight="1">
      <c r="A497" s="661" t="s">
        <v>7</v>
      </c>
      <c r="B497" s="662">
        <v>14.361791405087338</v>
      </c>
      <c r="C497" s="662">
        <v>28.297756451250422</v>
      </c>
      <c r="D497" s="662">
        <v>57.340452143662581</v>
      </c>
      <c r="E497" s="662">
        <v>23.757157060177875</v>
      </c>
      <c r="F497" s="662">
        <v>20.697246955645255</v>
      </c>
      <c r="G497" s="662">
        <v>55.545595984177297</v>
      </c>
      <c r="H497" s="663">
        <v>3561</v>
      </c>
      <c r="I497" s="664" t="s">
        <v>6</v>
      </c>
      <c r="J497" s="680"/>
      <c r="K497" s="680"/>
      <c r="L497" s="681"/>
      <c r="M497" s="681"/>
      <c r="N497" s="681"/>
      <c r="O497" s="681"/>
      <c r="P497" s="681"/>
      <c r="Q497" s="681"/>
      <c r="R497" s="681"/>
      <c r="S497" s="681"/>
    </row>
    <row r="498" spans="1:19" s="657" customFormat="1" ht="20.100000000000001" customHeight="1">
      <c r="A498" s="665" t="s">
        <v>9</v>
      </c>
      <c r="B498" s="697" t="s">
        <v>80</v>
      </c>
      <c r="C498" s="697" t="s">
        <v>80</v>
      </c>
      <c r="D498" s="697" t="s">
        <v>80</v>
      </c>
      <c r="E498" s="697" t="s">
        <v>80</v>
      </c>
      <c r="F498" s="697" t="s">
        <v>80</v>
      </c>
      <c r="G498" s="697" t="s">
        <v>80</v>
      </c>
      <c r="H498" s="713" t="s">
        <v>80</v>
      </c>
      <c r="I498" s="668" t="s">
        <v>8</v>
      </c>
      <c r="J498" s="680"/>
      <c r="K498" s="680"/>
      <c r="L498" s="681"/>
      <c r="M498" s="681"/>
      <c r="N498" s="681"/>
      <c r="O498" s="681"/>
      <c r="P498" s="681"/>
      <c r="Q498" s="681"/>
      <c r="R498" s="681"/>
      <c r="S498" s="681"/>
    </row>
    <row r="499" spans="1:19" s="657" customFormat="1" ht="20.100000000000001" customHeight="1">
      <c r="A499" s="665" t="s">
        <v>11</v>
      </c>
      <c r="B499" s="666">
        <v>12.600788709192631</v>
      </c>
      <c r="C499" s="666">
        <v>38.942820404804472</v>
      </c>
      <c r="D499" s="666">
        <v>48.456390886001856</v>
      </c>
      <c r="E499" s="666">
        <v>10.818708866718408</v>
      </c>
      <c r="F499" s="666">
        <v>19.293332930749383</v>
      </c>
      <c r="G499" s="666">
        <v>69.887958202531024</v>
      </c>
      <c r="H499" s="667">
        <v>9903</v>
      </c>
      <c r="I499" s="668" t="s">
        <v>10</v>
      </c>
      <c r="J499" s="680"/>
      <c r="K499" s="680"/>
      <c r="L499" s="681"/>
      <c r="M499" s="681"/>
      <c r="N499" s="681"/>
      <c r="O499" s="681"/>
      <c r="P499" s="681"/>
      <c r="Q499" s="681"/>
      <c r="R499" s="681"/>
      <c r="S499" s="681"/>
    </row>
    <row r="500" spans="1:19" s="657" customFormat="1" ht="20.100000000000001" customHeight="1">
      <c r="A500" s="669" t="s">
        <v>13</v>
      </c>
      <c r="B500" s="670">
        <v>12.287796697175787</v>
      </c>
      <c r="C500" s="670">
        <v>36.743760737288746</v>
      </c>
      <c r="D500" s="670">
        <v>50.968442565537472</v>
      </c>
      <c r="E500" s="670">
        <v>14.775459913025896</v>
      </c>
      <c r="F500" s="670">
        <v>20.745602081981758</v>
      </c>
      <c r="G500" s="670">
        <v>64.478938004993566</v>
      </c>
      <c r="H500" s="671">
        <v>19188</v>
      </c>
      <c r="I500" s="672" t="s">
        <v>12</v>
      </c>
      <c r="J500" s="680"/>
      <c r="K500" s="680"/>
      <c r="L500" s="681"/>
      <c r="M500" s="681"/>
      <c r="N500" s="681"/>
      <c r="O500" s="681"/>
      <c r="P500" s="681"/>
      <c r="Q500" s="681"/>
      <c r="R500" s="681"/>
      <c r="S500" s="681"/>
    </row>
    <row r="501" spans="1:19" s="657" customFormat="1" ht="20.100000000000001" customHeight="1" thickBot="1">
      <c r="A501" s="676" t="s">
        <v>15</v>
      </c>
      <c r="B501" s="677">
        <v>28.644863570532202</v>
      </c>
      <c r="C501" s="677">
        <v>42.19098293998298</v>
      </c>
      <c r="D501" s="677">
        <v>29.164153489493465</v>
      </c>
      <c r="E501" s="677">
        <v>59.603043323792214</v>
      </c>
      <c r="F501" s="677">
        <v>20.501227706590047</v>
      </c>
      <c r="G501" s="677">
        <v>19.899999999999999</v>
      </c>
      <c r="H501" s="678">
        <v>950056</v>
      </c>
      <c r="I501" s="679" t="s">
        <v>217</v>
      </c>
      <c r="J501" s="680"/>
      <c r="K501" s="680"/>
      <c r="L501" s="681"/>
      <c r="M501" s="681"/>
      <c r="N501" s="681"/>
      <c r="O501" s="681"/>
      <c r="P501" s="681"/>
      <c r="Q501" s="681"/>
      <c r="R501" s="681"/>
      <c r="S501" s="681"/>
    </row>
    <row r="502" spans="1:19" s="657" customFormat="1" ht="30" customHeight="1">
      <c r="I502" s="494"/>
      <c r="J502" s="680"/>
      <c r="K502" s="680"/>
      <c r="L502" s="681"/>
      <c r="M502" s="681"/>
      <c r="N502" s="681"/>
      <c r="O502" s="681"/>
      <c r="P502" s="681"/>
      <c r="Q502" s="681"/>
      <c r="R502" s="681"/>
      <c r="S502" s="681"/>
    </row>
    <row r="503" spans="1:19" s="657" customFormat="1" ht="30" customHeight="1">
      <c r="I503" s="495"/>
      <c r="J503" s="680"/>
      <c r="K503" s="680"/>
      <c r="L503" s="681"/>
      <c r="M503" s="681"/>
      <c r="N503" s="681"/>
      <c r="O503" s="681"/>
      <c r="P503" s="681"/>
      <c r="Q503" s="681"/>
      <c r="R503" s="681"/>
      <c r="S503" s="681"/>
    </row>
    <row r="504" spans="1:19" s="657" customFormat="1" ht="30" customHeight="1">
      <c r="I504" s="495"/>
      <c r="J504" s="680"/>
      <c r="K504" s="680"/>
      <c r="L504" s="681"/>
      <c r="M504" s="681"/>
      <c r="N504" s="681"/>
      <c r="O504" s="681"/>
      <c r="P504" s="681"/>
      <c r="Q504" s="681"/>
      <c r="R504" s="681"/>
      <c r="S504" s="681"/>
    </row>
    <row r="505" spans="1:19" s="657" customFormat="1" ht="30" customHeight="1">
      <c r="I505" s="495"/>
      <c r="J505" s="680"/>
      <c r="K505" s="680"/>
      <c r="L505" s="681"/>
      <c r="M505" s="681"/>
      <c r="N505" s="681"/>
      <c r="O505" s="681"/>
      <c r="P505" s="681"/>
      <c r="Q505" s="681"/>
      <c r="R505" s="681"/>
      <c r="S505" s="681"/>
    </row>
    <row r="506" spans="1:19" s="657" customFormat="1" ht="30" customHeight="1">
      <c r="I506" s="495"/>
      <c r="J506" s="680"/>
      <c r="K506" s="680"/>
      <c r="L506" s="681"/>
      <c r="M506" s="681"/>
      <c r="N506" s="681"/>
      <c r="O506" s="681"/>
      <c r="P506" s="681"/>
      <c r="Q506" s="681"/>
      <c r="R506" s="681"/>
      <c r="S506" s="681"/>
    </row>
    <row r="507" spans="1:19" s="657" customFormat="1" ht="30" customHeight="1">
      <c r="I507" s="495"/>
      <c r="J507" s="680"/>
      <c r="K507" s="680"/>
      <c r="L507" s="681"/>
      <c r="M507" s="681"/>
      <c r="N507" s="681"/>
      <c r="O507" s="681"/>
      <c r="P507" s="681"/>
      <c r="Q507" s="681"/>
      <c r="R507" s="681"/>
      <c r="S507" s="681"/>
    </row>
    <row r="508" spans="1:19" s="657" customFormat="1" ht="30" customHeight="1">
      <c r="I508" s="495"/>
      <c r="J508" s="680"/>
      <c r="K508" s="680"/>
      <c r="L508" s="681"/>
      <c r="M508" s="681"/>
      <c r="N508" s="681"/>
      <c r="O508" s="681"/>
      <c r="P508" s="681"/>
      <c r="Q508" s="681"/>
      <c r="R508" s="681"/>
      <c r="S508" s="681"/>
    </row>
    <row r="509" spans="1:19" s="657" customFormat="1" ht="30" customHeight="1">
      <c r="I509" s="495"/>
      <c r="J509" s="680"/>
      <c r="K509" s="680"/>
      <c r="L509" s="681"/>
      <c r="M509" s="681"/>
      <c r="N509" s="681"/>
      <c r="O509" s="681"/>
      <c r="P509" s="681"/>
      <c r="Q509" s="681"/>
      <c r="R509" s="681"/>
      <c r="S509" s="681"/>
    </row>
    <row r="510" spans="1:19" s="657" customFormat="1" ht="30" customHeight="1">
      <c r="I510" s="495"/>
      <c r="J510" s="680"/>
      <c r="K510" s="680"/>
      <c r="L510" s="681"/>
      <c r="M510" s="681"/>
      <c r="N510" s="681"/>
      <c r="O510" s="681"/>
      <c r="P510" s="681"/>
      <c r="Q510" s="681"/>
      <c r="R510" s="681"/>
      <c r="S510" s="681"/>
    </row>
    <row r="511" spans="1:19" s="657" customFormat="1" ht="30" customHeight="1">
      <c r="I511" s="495"/>
      <c r="J511" s="680"/>
      <c r="K511" s="680"/>
      <c r="L511" s="681"/>
      <c r="M511" s="681"/>
      <c r="N511" s="681"/>
      <c r="O511" s="681"/>
      <c r="P511" s="681"/>
      <c r="Q511" s="681"/>
      <c r="R511" s="681"/>
      <c r="S511" s="681"/>
    </row>
    <row r="512" spans="1:19" s="657" customFormat="1" ht="30" customHeight="1">
      <c r="I512" s="495"/>
      <c r="J512" s="680"/>
      <c r="K512" s="680"/>
      <c r="L512" s="681"/>
      <c r="M512" s="681"/>
      <c r="N512" s="681"/>
      <c r="O512" s="681"/>
      <c r="P512" s="681"/>
      <c r="Q512" s="681"/>
      <c r="R512" s="681"/>
      <c r="S512" s="681"/>
    </row>
    <row r="513" spans="1:19" s="657" customFormat="1" ht="30" customHeight="1">
      <c r="J513" s="680"/>
      <c r="K513" s="680"/>
      <c r="L513" s="681"/>
      <c r="M513" s="681"/>
      <c r="N513" s="681"/>
      <c r="O513" s="681"/>
      <c r="P513" s="681"/>
      <c r="Q513" s="681"/>
      <c r="R513" s="681"/>
      <c r="S513" s="681"/>
    </row>
    <row r="514" spans="1:19" s="674" customFormat="1" ht="30" customHeight="1">
      <c r="A514" s="657"/>
      <c r="B514" s="496"/>
      <c r="C514" s="496"/>
      <c r="D514" s="496"/>
      <c r="E514" s="496"/>
      <c r="F514" s="496"/>
      <c r="G514" s="496"/>
      <c r="H514" s="496"/>
      <c r="I514" s="657"/>
      <c r="J514" s="682"/>
      <c r="K514" s="682"/>
      <c r="L514" s="683"/>
      <c r="M514" s="683"/>
      <c r="N514" s="683"/>
      <c r="O514" s="683"/>
      <c r="P514" s="683"/>
      <c r="Q514" s="683"/>
      <c r="R514" s="683"/>
      <c r="S514" s="683"/>
    </row>
    <row r="515" spans="1:19" s="674" customFormat="1" ht="39.950000000000003" customHeight="1">
      <c r="A515" s="657"/>
      <c r="B515" s="494"/>
      <c r="C515" s="494"/>
      <c r="D515" s="494"/>
      <c r="E515" s="494"/>
      <c r="F515" s="494"/>
      <c r="G515" s="494"/>
      <c r="H515" s="494"/>
      <c r="I515" s="657"/>
      <c r="J515" s="682"/>
      <c r="K515" s="682"/>
      <c r="L515" s="683"/>
      <c r="M515" s="683"/>
      <c r="N515" s="683"/>
      <c r="O515" s="683"/>
      <c r="P515" s="683"/>
      <c r="Q515" s="683"/>
      <c r="R515" s="683"/>
      <c r="S515" s="683"/>
    </row>
    <row r="516" spans="1:19" s="657" customFormat="1" ht="15">
      <c r="J516" s="680"/>
      <c r="K516" s="680"/>
      <c r="L516" s="681"/>
      <c r="M516" s="681"/>
      <c r="N516" s="681"/>
      <c r="O516" s="681"/>
      <c r="P516" s="681"/>
      <c r="Q516" s="681"/>
      <c r="R516" s="681"/>
      <c r="S516" s="681"/>
    </row>
    <row r="517" spans="1:19" s="657" customFormat="1" ht="15">
      <c r="A517" s="674"/>
      <c r="B517" s="674"/>
      <c r="C517" s="674"/>
      <c r="D517" s="674"/>
      <c r="E517" s="674"/>
      <c r="F517" s="674"/>
      <c r="G517" s="674"/>
      <c r="H517" s="674"/>
      <c r="I517" s="674"/>
      <c r="J517" s="680"/>
      <c r="K517" s="680"/>
      <c r="L517" s="681"/>
      <c r="M517" s="681"/>
      <c r="N517" s="681"/>
      <c r="O517" s="681"/>
      <c r="P517" s="681"/>
      <c r="Q517" s="681"/>
      <c r="R517" s="681"/>
      <c r="S517" s="681"/>
    </row>
    <row r="518" spans="1:19" s="657" customFormat="1" ht="15">
      <c r="J518" s="680"/>
      <c r="K518" s="680"/>
      <c r="L518" s="681"/>
      <c r="M518" s="681"/>
      <c r="N518" s="681"/>
      <c r="O518" s="681"/>
      <c r="P518" s="681"/>
      <c r="Q518" s="681"/>
      <c r="R518" s="681"/>
      <c r="S518" s="681"/>
    </row>
    <row r="519" spans="1:19" s="657" customFormat="1" ht="67.5" customHeight="1">
      <c r="A519" s="545" t="s">
        <v>338</v>
      </c>
      <c r="B519" s="545"/>
      <c r="C519" s="545"/>
      <c r="D519" s="545"/>
      <c r="E519" s="545"/>
      <c r="F519" s="545"/>
      <c r="G519" s="545"/>
      <c r="H519" s="545"/>
      <c r="I519" s="545"/>
      <c r="J519" s="680"/>
      <c r="K519" s="680"/>
      <c r="L519" s="681"/>
      <c r="M519" s="681"/>
      <c r="N519" s="681"/>
      <c r="O519" s="681"/>
      <c r="P519" s="681"/>
      <c r="Q519" s="681"/>
      <c r="R519" s="681"/>
      <c r="S519" s="681"/>
    </row>
    <row r="520" spans="1:19" s="657" customFormat="1" ht="36.75" customHeight="1">
      <c r="A520" s="586" t="s">
        <v>339</v>
      </c>
      <c r="B520" s="585"/>
      <c r="C520" s="585"/>
      <c r="D520" s="585"/>
      <c r="E520" s="585"/>
      <c r="F520" s="585"/>
      <c r="G520" s="585"/>
      <c r="H520" s="585"/>
      <c r="I520" s="585"/>
      <c r="J520" s="656"/>
      <c r="K520" s="656"/>
    </row>
    <row r="521" spans="1:19" s="657" customFormat="1" ht="56.25" customHeight="1">
      <c r="A521" s="575" t="s">
        <v>207</v>
      </c>
      <c r="B521" s="625" t="s">
        <v>340</v>
      </c>
      <c r="C521" s="625"/>
      <c r="D521" s="625"/>
      <c r="E521" s="625" t="s">
        <v>341</v>
      </c>
      <c r="F521" s="625"/>
      <c r="G521" s="625"/>
      <c r="H521" s="600" t="s">
        <v>278</v>
      </c>
      <c r="I521" s="624" t="s">
        <v>19</v>
      </c>
      <c r="J521" s="656"/>
      <c r="K521" s="656"/>
    </row>
    <row r="522" spans="1:19" s="657" customFormat="1" ht="60" customHeight="1">
      <c r="A522" s="576"/>
      <c r="B522" s="314" t="s">
        <v>342</v>
      </c>
      <c r="C522" s="314" t="s">
        <v>343</v>
      </c>
      <c r="D522" s="314" t="s">
        <v>344</v>
      </c>
      <c r="E522" s="314" t="s">
        <v>342</v>
      </c>
      <c r="F522" s="314" t="s">
        <v>343</v>
      </c>
      <c r="G522" s="314" t="s">
        <v>345</v>
      </c>
      <c r="H522" s="601"/>
      <c r="I522" s="624"/>
      <c r="J522" s="656"/>
      <c r="K522" s="656"/>
    </row>
    <row r="523" spans="1:19" s="657" customFormat="1" ht="20.100000000000001" customHeight="1">
      <c r="A523" s="661" t="s">
        <v>74</v>
      </c>
      <c r="B523" s="662">
        <v>5.5884841757961565</v>
      </c>
      <c r="C523" s="662">
        <v>59.815946948455199</v>
      </c>
      <c r="D523" s="662">
        <v>34.595568875750857</v>
      </c>
      <c r="E523" s="662">
        <v>3.8237157164998266</v>
      </c>
      <c r="F523" s="662">
        <v>49.178807282276928</v>
      </c>
      <c r="G523" s="662">
        <v>46.997477001224077</v>
      </c>
      <c r="H523" s="663">
        <v>39773</v>
      </c>
      <c r="I523" s="664" t="s">
        <v>22</v>
      </c>
      <c r="J523" s="656"/>
      <c r="K523" s="656"/>
    </row>
    <row r="524" spans="1:19" s="657" customFormat="1" ht="20.100000000000001" customHeight="1">
      <c r="A524" s="665" t="s">
        <v>1</v>
      </c>
      <c r="B524" s="666">
        <v>18.815780619832864</v>
      </c>
      <c r="C524" s="666">
        <v>59.049393990051676</v>
      </c>
      <c r="D524" s="666">
        <v>22.134825390114258</v>
      </c>
      <c r="E524" s="666">
        <v>13.478134643959541</v>
      </c>
      <c r="F524" s="666">
        <v>53.495031785130756</v>
      </c>
      <c r="G524" s="666">
        <v>33.026833570909794</v>
      </c>
      <c r="H524" s="667">
        <v>39127</v>
      </c>
      <c r="I524" s="668" t="s">
        <v>0</v>
      </c>
      <c r="J524" s="656"/>
      <c r="K524" s="656"/>
    </row>
    <row r="525" spans="1:19" s="657" customFormat="1" ht="20.100000000000001" customHeight="1">
      <c r="A525" s="661" t="s">
        <v>3</v>
      </c>
      <c r="B525" s="662">
        <v>30.138573408243658</v>
      </c>
      <c r="C525" s="662">
        <v>52.111545007990387</v>
      </c>
      <c r="D525" s="662">
        <v>17.749881583759599</v>
      </c>
      <c r="E525" s="662">
        <v>17.549966204872966</v>
      </c>
      <c r="F525" s="662">
        <v>58.052255011046348</v>
      </c>
      <c r="G525" s="662">
        <v>24.397778784074639</v>
      </c>
      <c r="H525" s="663">
        <v>36380</v>
      </c>
      <c r="I525" s="664" t="s">
        <v>2</v>
      </c>
      <c r="J525" s="656"/>
      <c r="K525" s="656"/>
    </row>
    <row r="526" spans="1:19" s="657" customFormat="1" ht="20.100000000000001" customHeight="1">
      <c r="A526" s="665" t="s">
        <v>5</v>
      </c>
      <c r="B526" s="666">
        <v>30.006222934898886</v>
      </c>
      <c r="C526" s="666">
        <v>54.322770075780888</v>
      </c>
      <c r="D526" s="666">
        <v>15.671006989318077</v>
      </c>
      <c r="E526" s="666">
        <v>28.778412566234373</v>
      </c>
      <c r="F526" s="666">
        <v>34.968895141615157</v>
      </c>
      <c r="G526" s="666">
        <v>36.25269229214809</v>
      </c>
      <c r="H526" s="667">
        <v>7071</v>
      </c>
      <c r="I526" s="668" t="s">
        <v>4</v>
      </c>
      <c r="J526" s="656"/>
      <c r="K526" s="656"/>
    </row>
    <row r="527" spans="1:19" s="657" customFormat="1" ht="20.100000000000001" customHeight="1">
      <c r="A527" s="661" t="s">
        <v>7</v>
      </c>
      <c r="B527" s="662">
        <v>49.342518404633452</v>
      </c>
      <c r="C527" s="662">
        <v>44.111764085076302</v>
      </c>
      <c r="D527" s="662">
        <v>6.5457175102895757</v>
      </c>
      <c r="E527" s="662">
        <v>50.860280505071842</v>
      </c>
      <c r="F527" s="662">
        <v>39.492030404606524</v>
      </c>
      <c r="G527" s="662">
        <v>9.6476890903207337</v>
      </c>
      <c r="H527" s="663">
        <v>6743</v>
      </c>
      <c r="I527" s="664" t="s">
        <v>6</v>
      </c>
      <c r="J527" s="656"/>
      <c r="K527" s="656"/>
    </row>
    <row r="528" spans="1:19" s="657" customFormat="1" ht="20.100000000000001" customHeight="1">
      <c r="A528" s="665" t="s">
        <v>9</v>
      </c>
      <c r="B528" s="666">
        <v>0.37964070905332248</v>
      </c>
      <c r="C528" s="666">
        <v>56.846812297959957</v>
      </c>
      <c r="D528" s="666">
        <v>42.773546992989168</v>
      </c>
      <c r="E528" s="666">
        <v>0.30900170635725288</v>
      </c>
      <c r="F528" s="666">
        <v>36.007996376327299</v>
      </c>
      <c r="G528" s="666">
        <v>63.683001917319018</v>
      </c>
      <c r="H528" s="667">
        <v>24508</v>
      </c>
      <c r="I528" s="668" t="s">
        <v>8</v>
      </c>
      <c r="J528" s="656"/>
      <c r="K528" s="656"/>
    </row>
    <row r="529" spans="1:19" s="657" customFormat="1" ht="20.100000000000001" customHeight="1">
      <c r="A529" s="661" t="s">
        <v>11</v>
      </c>
      <c r="B529" s="662">
        <v>14.863249098849446</v>
      </c>
      <c r="C529" s="662">
        <v>41.974067041653086</v>
      </c>
      <c r="D529" s="662">
        <v>43.162683859502899</v>
      </c>
      <c r="E529" s="662">
        <v>10.094331013781392</v>
      </c>
      <c r="F529" s="662">
        <v>33.477710625962331</v>
      </c>
      <c r="G529" s="662">
        <v>56.427958360262352</v>
      </c>
      <c r="H529" s="663">
        <v>26973</v>
      </c>
      <c r="I529" s="664" t="s">
        <v>10</v>
      </c>
      <c r="J529" s="656"/>
      <c r="K529" s="656"/>
    </row>
    <row r="530" spans="1:19" s="657" customFormat="1" ht="20.100000000000001" customHeight="1">
      <c r="A530" s="669" t="s">
        <v>13</v>
      </c>
      <c r="B530" s="670">
        <v>16.66907593212758</v>
      </c>
      <c r="C530" s="670">
        <v>54.228068240702221</v>
      </c>
      <c r="D530" s="670">
        <v>29.102855827170337</v>
      </c>
      <c r="E530" s="670">
        <v>11.874278393440342</v>
      </c>
      <c r="F530" s="670">
        <v>46.850715384001987</v>
      </c>
      <c r="G530" s="670">
        <v>41.275006222555568</v>
      </c>
      <c r="H530" s="671">
        <v>180575</v>
      </c>
      <c r="I530" s="672" t="s">
        <v>12</v>
      </c>
      <c r="J530" s="656"/>
      <c r="K530" s="656"/>
    </row>
    <row r="531" spans="1:19" s="674" customFormat="1" ht="20.100000000000001" customHeight="1" thickBot="1">
      <c r="A531" s="676" t="s">
        <v>15</v>
      </c>
      <c r="B531" s="677">
        <v>35.095601839425797</v>
      </c>
      <c r="C531" s="677">
        <v>39.703649465924173</v>
      </c>
      <c r="D531" s="677">
        <v>25.200748694599262</v>
      </c>
      <c r="E531" s="677">
        <v>28.305983742028406</v>
      </c>
      <c r="F531" s="677">
        <v>38.168795693388745</v>
      </c>
      <c r="G531" s="677">
        <v>33.525220564532162</v>
      </c>
      <c r="H531" s="678">
        <v>3289901</v>
      </c>
      <c r="I531" s="679" t="s">
        <v>217</v>
      </c>
      <c r="J531" s="673"/>
      <c r="K531" s="673"/>
    </row>
    <row r="532" spans="1:19" s="657" customFormat="1" ht="23.25" customHeight="1">
      <c r="J532" s="680"/>
      <c r="K532" s="680"/>
      <c r="L532" s="681"/>
      <c r="M532" s="681"/>
      <c r="N532" s="681"/>
      <c r="O532" s="681"/>
      <c r="P532" s="681"/>
      <c r="Q532" s="681"/>
      <c r="R532" s="681"/>
      <c r="S532" s="681"/>
    </row>
    <row r="533" spans="1:19" s="657" customFormat="1" ht="68.25" customHeight="1">
      <c r="A533" s="545" t="s">
        <v>338</v>
      </c>
      <c r="B533" s="545"/>
      <c r="C533" s="545"/>
      <c r="D533" s="545"/>
      <c r="E533" s="545"/>
      <c r="F533" s="545"/>
      <c r="G533" s="545"/>
      <c r="H533" s="545"/>
      <c r="I533" s="545"/>
      <c r="J533" s="680"/>
      <c r="K533" s="680"/>
      <c r="L533" s="681"/>
      <c r="M533" s="681"/>
      <c r="N533" s="681"/>
      <c r="O533" s="681"/>
      <c r="P533" s="681"/>
      <c r="Q533" s="681"/>
      <c r="R533" s="681"/>
      <c r="S533" s="681"/>
    </row>
    <row r="534" spans="1:19" s="657" customFormat="1" ht="39.950000000000003" customHeight="1">
      <c r="A534" s="586" t="s">
        <v>329</v>
      </c>
      <c r="B534" s="585"/>
      <c r="C534" s="585"/>
      <c r="D534" s="585"/>
      <c r="E534" s="585"/>
      <c r="F534" s="585"/>
      <c r="G534" s="585"/>
      <c r="H534" s="585"/>
      <c r="I534" s="585"/>
      <c r="J534" s="680"/>
      <c r="K534" s="680"/>
      <c r="L534" s="681"/>
      <c r="M534" s="681"/>
      <c r="N534" s="681"/>
      <c r="O534" s="681"/>
      <c r="P534" s="681"/>
      <c r="Q534" s="681"/>
      <c r="R534" s="681"/>
      <c r="S534" s="681"/>
    </row>
    <row r="535" spans="1:19" s="657" customFormat="1" ht="60" customHeight="1">
      <c r="A535" s="575" t="s">
        <v>207</v>
      </c>
      <c r="B535" s="625" t="s">
        <v>340</v>
      </c>
      <c r="C535" s="625"/>
      <c r="D535" s="625"/>
      <c r="E535" s="625" t="s">
        <v>341</v>
      </c>
      <c r="F535" s="625"/>
      <c r="G535" s="625"/>
      <c r="H535" s="600" t="s">
        <v>278</v>
      </c>
      <c r="I535" s="624" t="s">
        <v>19</v>
      </c>
      <c r="J535" s="680"/>
      <c r="K535" s="680"/>
      <c r="L535" s="681"/>
      <c r="M535" s="681"/>
      <c r="N535" s="681"/>
      <c r="O535" s="681"/>
      <c r="P535" s="681"/>
      <c r="Q535" s="681"/>
      <c r="R535" s="681"/>
      <c r="S535" s="681"/>
    </row>
    <row r="536" spans="1:19" s="657" customFormat="1" ht="72" customHeight="1">
      <c r="A536" s="576"/>
      <c r="B536" s="314" t="s">
        <v>335</v>
      </c>
      <c r="C536" s="314" t="s">
        <v>336</v>
      </c>
      <c r="D536" s="314" t="s">
        <v>337</v>
      </c>
      <c r="E536" s="314" t="s">
        <v>335</v>
      </c>
      <c r="F536" s="314" t="s">
        <v>336</v>
      </c>
      <c r="G536" s="314" t="s">
        <v>337</v>
      </c>
      <c r="H536" s="601"/>
      <c r="I536" s="624"/>
      <c r="J536" s="680"/>
      <c r="K536" s="680"/>
      <c r="L536" s="681"/>
      <c r="M536" s="681"/>
      <c r="N536" s="681"/>
      <c r="O536" s="681"/>
      <c r="P536" s="681"/>
      <c r="Q536" s="681"/>
      <c r="R536" s="681"/>
      <c r="S536" s="681"/>
    </row>
    <row r="537" spans="1:19" s="657" customFormat="1" ht="20.100000000000001" customHeight="1">
      <c r="A537" s="661" t="s">
        <v>74</v>
      </c>
      <c r="B537" s="662">
        <v>5.5884841757961565</v>
      </c>
      <c r="C537" s="662">
        <v>59.815946948455199</v>
      </c>
      <c r="D537" s="662">
        <v>34.595568875750857</v>
      </c>
      <c r="E537" s="662">
        <v>3.8237157164998266</v>
      </c>
      <c r="F537" s="662">
        <v>49.178807282276928</v>
      </c>
      <c r="G537" s="662">
        <v>46.997477001224077</v>
      </c>
      <c r="H537" s="663">
        <v>39773</v>
      </c>
      <c r="I537" s="664" t="s">
        <v>22</v>
      </c>
      <c r="J537" s="680"/>
      <c r="K537" s="680"/>
      <c r="L537" s="681"/>
      <c r="M537" s="681"/>
      <c r="N537" s="681"/>
      <c r="O537" s="681"/>
      <c r="P537" s="681"/>
      <c r="Q537" s="681"/>
      <c r="R537" s="681"/>
      <c r="S537" s="681"/>
    </row>
    <row r="538" spans="1:19" s="657" customFormat="1" ht="20.100000000000001" customHeight="1">
      <c r="A538" s="665" t="s">
        <v>1</v>
      </c>
      <c r="B538" s="666">
        <v>18.815780619832864</v>
      </c>
      <c r="C538" s="666">
        <v>59.049393990051676</v>
      </c>
      <c r="D538" s="666">
        <v>22.134825390114258</v>
      </c>
      <c r="E538" s="666">
        <v>13.478134643959541</v>
      </c>
      <c r="F538" s="666">
        <v>53.495031785130756</v>
      </c>
      <c r="G538" s="666">
        <v>33.026833570909794</v>
      </c>
      <c r="H538" s="667">
        <v>39127</v>
      </c>
      <c r="I538" s="668" t="s">
        <v>0</v>
      </c>
      <c r="J538" s="680"/>
      <c r="K538" s="680"/>
      <c r="L538" s="681"/>
      <c r="M538" s="681"/>
      <c r="N538" s="681"/>
      <c r="O538" s="681"/>
      <c r="P538" s="681"/>
      <c r="Q538" s="681"/>
      <c r="R538" s="681"/>
      <c r="S538" s="681"/>
    </row>
    <row r="539" spans="1:19" s="657" customFormat="1" ht="20.100000000000001" customHeight="1">
      <c r="A539" s="661" t="s">
        <v>3</v>
      </c>
      <c r="B539" s="662">
        <v>24.861767780961944</v>
      </c>
      <c r="C539" s="662">
        <v>55.742583088691177</v>
      </c>
      <c r="D539" s="662">
        <v>19.395649130340146</v>
      </c>
      <c r="E539" s="662">
        <v>15.581013507765281</v>
      </c>
      <c r="F539" s="662">
        <v>58.250944677352969</v>
      </c>
      <c r="G539" s="662">
        <v>26.168041814875519</v>
      </c>
      <c r="H539" s="663">
        <v>32948</v>
      </c>
      <c r="I539" s="664" t="s">
        <v>2</v>
      </c>
      <c r="J539" s="680"/>
      <c r="K539" s="680"/>
      <c r="L539" s="681"/>
      <c r="M539" s="681"/>
      <c r="N539" s="681"/>
      <c r="O539" s="681"/>
      <c r="P539" s="681"/>
      <c r="Q539" s="681"/>
      <c r="R539" s="681"/>
      <c r="S539" s="681"/>
    </row>
    <row r="540" spans="1:19" s="657" customFormat="1" ht="20.100000000000001" customHeight="1">
      <c r="A540" s="665" t="s">
        <v>5</v>
      </c>
      <c r="B540" s="666">
        <v>3.470100587471058</v>
      </c>
      <c r="C540" s="666">
        <v>76.119509073692271</v>
      </c>
      <c r="D540" s="666">
        <v>20.410390338835082</v>
      </c>
      <c r="E540" s="666">
        <v>1.6925374270006894</v>
      </c>
      <c r="F540" s="666">
        <v>47.229741569963316</v>
      </c>
      <c r="G540" s="666">
        <v>51.077721003033894</v>
      </c>
      <c r="H540" s="667">
        <v>4779</v>
      </c>
      <c r="I540" s="668" t="s">
        <v>4</v>
      </c>
      <c r="J540" s="680"/>
      <c r="K540" s="680"/>
      <c r="L540" s="681"/>
      <c r="M540" s="681"/>
      <c r="N540" s="681"/>
      <c r="O540" s="681"/>
      <c r="P540" s="681"/>
      <c r="Q540" s="681"/>
      <c r="R540" s="681"/>
      <c r="S540" s="681"/>
    </row>
    <row r="541" spans="1:19" s="657" customFormat="1" ht="20.100000000000001" customHeight="1">
      <c r="A541" s="661" t="s">
        <v>7</v>
      </c>
      <c r="B541" s="662">
        <v>1.8822620062210078</v>
      </c>
      <c r="C541" s="662">
        <v>89.261542721618355</v>
      </c>
      <c r="D541" s="662">
        <v>8.8561952721610382</v>
      </c>
      <c r="E541" s="662">
        <v>2.0671656392228526</v>
      </c>
      <c r="F541" s="662">
        <v>81.300005918021057</v>
      </c>
      <c r="G541" s="662">
        <v>16.632828442756232</v>
      </c>
      <c r="H541" s="663">
        <v>3182</v>
      </c>
      <c r="I541" s="664" t="s">
        <v>6</v>
      </c>
      <c r="J541" s="680"/>
      <c r="K541" s="680"/>
      <c r="L541" s="681"/>
      <c r="M541" s="681"/>
      <c r="N541" s="681"/>
      <c r="O541" s="681"/>
      <c r="P541" s="681"/>
      <c r="Q541" s="681"/>
      <c r="R541" s="681"/>
      <c r="S541" s="681"/>
    </row>
    <row r="542" spans="1:19" s="657" customFormat="1" ht="20.100000000000001" customHeight="1">
      <c r="A542" s="665" t="s">
        <v>9</v>
      </c>
      <c r="B542" s="666">
        <v>0.37964070905332248</v>
      </c>
      <c r="C542" s="666">
        <v>56.846812297959957</v>
      </c>
      <c r="D542" s="666">
        <v>42.773546992989168</v>
      </c>
      <c r="E542" s="666">
        <v>0.30900170635725288</v>
      </c>
      <c r="F542" s="666">
        <v>36.007996376327299</v>
      </c>
      <c r="G542" s="666">
        <v>63.683001917319018</v>
      </c>
      <c r="H542" s="667">
        <v>24508</v>
      </c>
      <c r="I542" s="668" t="s">
        <v>8</v>
      </c>
      <c r="J542" s="680"/>
      <c r="K542" s="680"/>
      <c r="L542" s="681"/>
      <c r="M542" s="681"/>
      <c r="N542" s="681"/>
      <c r="O542" s="681"/>
      <c r="P542" s="681"/>
      <c r="Q542" s="681"/>
      <c r="R542" s="681"/>
      <c r="S542" s="681"/>
    </row>
    <row r="543" spans="1:19" s="657" customFormat="1" ht="20.100000000000001" customHeight="1">
      <c r="A543" s="661" t="s">
        <v>11</v>
      </c>
      <c r="B543" s="662">
        <v>6.0516691303490378</v>
      </c>
      <c r="C543" s="662">
        <v>41.655909554135015</v>
      </c>
      <c r="D543" s="662">
        <v>52.292421315518325</v>
      </c>
      <c r="E543" s="662">
        <v>1.9186253939320181</v>
      </c>
      <c r="F543" s="662">
        <v>30.918235426837228</v>
      </c>
      <c r="G543" s="662">
        <v>67.163139179232545</v>
      </c>
      <c r="H543" s="663">
        <v>17070</v>
      </c>
      <c r="I543" s="664" t="s">
        <v>10</v>
      </c>
      <c r="J543" s="680"/>
      <c r="K543" s="680"/>
      <c r="L543" s="681"/>
      <c r="M543" s="681"/>
      <c r="N543" s="681"/>
      <c r="O543" s="681"/>
      <c r="P543" s="681"/>
      <c r="Q543" s="681"/>
      <c r="R543" s="681"/>
      <c r="S543" s="681"/>
    </row>
    <row r="544" spans="1:19" s="674" customFormat="1" ht="20.100000000000001" customHeight="1">
      <c r="A544" s="669" t="s">
        <v>13</v>
      </c>
      <c r="B544" s="670">
        <v>11.852259161191423</v>
      </c>
      <c r="C544" s="670">
        <v>57.490165496146886</v>
      </c>
      <c r="D544" s="670">
        <v>30.657575342662152</v>
      </c>
      <c r="E544" s="670">
        <v>7.7316832160080837</v>
      </c>
      <c r="F544" s="670">
        <v>48.721438180555197</v>
      </c>
      <c r="G544" s="670">
        <v>43.546878603435786</v>
      </c>
      <c r="H544" s="671">
        <v>161387</v>
      </c>
      <c r="I544" s="672" t="s">
        <v>12</v>
      </c>
      <c r="J544" s="682"/>
      <c r="K544" s="682"/>
      <c r="L544" s="683"/>
      <c r="M544" s="683"/>
      <c r="N544" s="683"/>
      <c r="O544" s="683"/>
      <c r="P544" s="683"/>
      <c r="Q544" s="683"/>
      <c r="R544" s="683"/>
      <c r="S544" s="683"/>
    </row>
    <row r="545" spans="1:19" s="657" customFormat="1" ht="20.100000000000001" customHeight="1" thickBot="1">
      <c r="A545" s="676" t="s">
        <v>15</v>
      </c>
      <c r="B545" s="677">
        <v>14.392494952201961</v>
      </c>
      <c r="C545" s="677">
        <v>51.474114335710993</v>
      </c>
      <c r="D545" s="677">
        <v>34.133390712067843</v>
      </c>
      <c r="E545" s="677">
        <v>8.2525290626418784</v>
      </c>
      <c r="F545" s="677">
        <v>47.084531343135779</v>
      </c>
      <c r="G545" s="677">
        <v>44.662939594194121</v>
      </c>
      <c r="H545" s="678">
        <v>2339845</v>
      </c>
      <c r="I545" s="679" t="s">
        <v>217</v>
      </c>
      <c r="J545" s="680"/>
      <c r="K545" s="680"/>
      <c r="L545" s="681"/>
      <c r="M545" s="681"/>
      <c r="N545" s="681"/>
      <c r="O545" s="681"/>
      <c r="P545" s="681"/>
      <c r="Q545" s="681"/>
      <c r="R545" s="681"/>
      <c r="S545" s="681"/>
    </row>
    <row r="546" spans="1:19" s="657" customFormat="1" ht="20.100000000000001" customHeight="1">
      <c r="A546" s="700"/>
      <c r="B546" s="709"/>
      <c r="C546" s="709"/>
      <c r="D546" s="709"/>
      <c r="E546" s="709"/>
      <c r="F546" s="709"/>
      <c r="G546" s="709"/>
      <c r="H546" s="702"/>
      <c r="I546" s="702"/>
      <c r="J546" s="680"/>
      <c r="K546" s="680"/>
      <c r="L546" s="681"/>
      <c r="M546" s="681"/>
      <c r="N546" s="681"/>
      <c r="O546" s="681"/>
      <c r="P546" s="681"/>
      <c r="Q546" s="681"/>
      <c r="R546" s="681"/>
      <c r="S546" s="681"/>
    </row>
    <row r="547" spans="1:19" s="657" customFormat="1" ht="20.100000000000001" customHeight="1">
      <c r="A547" s="700"/>
      <c r="B547" s="709"/>
      <c r="C547" s="709"/>
      <c r="D547" s="709"/>
      <c r="E547" s="709"/>
      <c r="F547" s="709"/>
      <c r="G547" s="709"/>
      <c r="H547" s="702"/>
      <c r="I547" s="702"/>
      <c r="J547" s="680"/>
      <c r="K547" s="680"/>
      <c r="L547" s="681"/>
      <c r="M547" s="681"/>
      <c r="N547" s="681"/>
      <c r="O547" s="681"/>
      <c r="P547" s="681"/>
      <c r="Q547" s="681"/>
      <c r="R547" s="681"/>
      <c r="S547" s="681"/>
    </row>
    <row r="548" spans="1:19" s="657" customFormat="1" ht="20.100000000000001" customHeight="1">
      <c r="A548" s="700"/>
      <c r="B548" s="709"/>
      <c r="C548" s="709"/>
      <c r="D548" s="709"/>
      <c r="E548" s="709"/>
      <c r="F548" s="709"/>
      <c r="G548" s="709"/>
      <c r="H548" s="702"/>
      <c r="I548" s="702"/>
      <c r="J548" s="680"/>
      <c r="K548" s="680"/>
      <c r="L548" s="681"/>
      <c r="M548" s="681"/>
      <c r="N548" s="681"/>
      <c r="O548" s="681"/>
      <c r="P548" s="681"/>
      <c r="Q548" s="681"/>
      <c r="R548" s="681"/>
      <c r="S548" s="681"/>
    </row>
    <row r="549" spans="1:19" s="657" customFormat="1" ht="80.099999999999994" customHeight="1">
      <c r="A549" s="545" t="s">
        <v>338</v>
      </c>
      <c r="B549" s="545"/>
      <c r="C549" s="545"/>
      <c r="D549" s="545"/>
      <c r="E549" s="545"/>
      <c r="F549" s="545"/>
      <c r="G549" s="545"/>
      <c r="H549" s="545"/>
      <c r="I549" s="545"/>
      <c r="J549" s="680"/>
      <c r="K549" s="680"/>
      <c r="L549" s="681"/>
      <c r="M549" s="681"/>
      <c r="N549" s="681"/>
      <c r="O549" s="681"/>
      <c r="P549" s="681"/>
      <c r="Q549" s="681"/>
      <c r="R549" s="681"/>
      <c r="S549" s="681"/>
    </row>
    <row r="550" spans="1:19" s="657" customFormat="1" ht="39.950000000000003" customHeight="1">
      <c r="A550" s="586" t="s">
        <v>330</v>
      </c>
      <c r="B550" s="585"/>
      <c r="C550" s="585"/>
      <c r="D550" s="585"/>
      <c r="E550" s="585"/>
      <c r="F550" s="585"/>
      <c r="G550" s="585"/>
      <c r="H550" s="585"/>
      <c r="I550" s="585"/>
      <c r="J550" s="680"/>
      <c r="K550" s="680"/>
      <c r="L550" s="681"/>
      <c r="M550" s="681"/>
      <c r="N550" s="681"/>
      <c r="O550" s="681"/>
      <c r="P550" s="681"/>
      <c r="Q550" s="681"/>
      <c r="R550" s="681"/>
      <c r="S550" s="681"/>
    </row>
    <row r="551" spans="1:19" s="657" customFormat="1" ht="60" customHeight="1">
      <c r="A551" s="575" t="s">
        <v>207</v>
      </c>
      <c r="B551" s="625" t="s">
        <v>340</v>
      </c>
      <c r="C551" s="625"/>
      <c r="D551" s="625"/>
      <c r="E551" s="625" t="s">
        <v>341</v>
      </c>
      <c r="F551" s="625"/>
      <c r="G551" s="625"/>
      <c r="H551" s="600" t="s">
        <v>278</v>
      </c>
      <c r="I551" s="624" t="s">
        <v>19</v>
      </c>
      <c r="J551" s="680"/>
      <c r="K551" s="680"/>
      <c r="L551" s="681"/>
      <c r="M551" s="681"/>
      <c r="N551" s="681"/>
      <c r="O551" s="681"/>
      <c r="P551" s="681"/>
      <c r="Q551" s="681"/>
      <c r="R551" s="681"/>
      <c r="S551" s="681"/>
    </row>
    <row r="552" spans="1:19" s="657" customFormat="1" ht="68.25" customHeight="1">
      <c r="A552" s="576"/>
      <c r="B552" s="314" t="s">
        <v>335</v>
      </c>
      <c r="C552" s="314" t="s">
        <v>336</v>
      </c>
      <c r="D552" s="314" t="s">
        <v>337</v>
      </c>
      <c r="E552" s="314" t="s">
        <v>335</v>
      </c>
      <c r="F552" s="314" t="s">
        <v>336</v>
      </c>
      <c r="G552" s="314" t="s">
        <v>337</v>
      </c>
      <c r="H552" s="601"/>
      <c r="I552" s="624"/>
      <c r="J552" s="680"/>
      <c r="K552" s="680"/>
      <c r="L552" s="681"/>
      <c r="M552" s="681"/>
      <c r="N552" s="681"/>
      <c r="O552" s="681"/>
      <c r="P552" s="681"/>
      <c r="Q552" s="681"/>
      <c r="R552" s="681"/>
      <c r="S552" s="681"/>
    </row>
    <row r="553" spans="1:19" s="657" customFormat="1" ht="20.100000000000001" customHeight="1">
      <c r="A553" s="661" t="s">
        <v>74</v>
      </c>
      <c r="B553" s="696" t="s">
        <v>80</v>
      </c>
      <c r="C553" s="696" t="s">
        <v>80</v>
      </c>
      <c r="D553" s="696" t="s">
        <v>80</v>
      </c>
      <c r="E553" s="696" t="s">
        <v>80</v>
      </c>
      <c r="F553" s="696" t="s">
        <v>80</v>
      </c>
      <c r="G553" s="696" t="s">
        <v>80</v>
      </c>
      <c r="H553" s="712" t="s">
        <v>80</v>
      </c>
      <c r="I553" s="664" t="s">
        <v>22</v>
      </c>
      <c r="J553" s="680"/>
      <c r="K553" s="680"/>
      <c r="L553" s="681"/>
      <c r="M553" s="681"/>
      <c r="N553" s="681"/>
      <c r="O553" s="681"/>
      <c r="P553" s="681"/>
      <c r="Q553" s="681"/>
      <c r="R553" s="681"/>
      <c r="S553" s="681"/>
    </row>
    <row r="554" spans="1:19" s="657" customFormat="1" ht="20.100000000000001" customHeight="1">
      <c r="A554" s="665" t="s">
        <v>1</v>
      </c>
      <c r="B554" s="697" t="s">
        <v>80</v>
      </c>
      <c r="C554" s="697" t="s">
        <v>80</v>
      </c>
      <c r="D554" s="697" t="s">
        <v>80</v>
      </c>
      <c r="E554" s="697" t="s">
        <v>80</v>
      </c>
      <c r="F554" s="697" t="s">
        <v>80</v>
      </c>
      <c r="G554" s="697" t="s">
        <v>80</v>
      </c>
      <c r="H554" s="713" t="s">
        <v>80</v>
      </c>
      <c r="I554" s="668" t="s">
        <v>0</v>
      </c>
      <c r="J554" s="680"/>
      <c r="K554" s="680"/>
      <c r="L554" s="681"/>
      <c r="M554" s="681"/>
      <c r="N554" s="681"/>
      <c r="O554" s="681"/>
      <c r="P554" s="681"/>
      <c r="Q554" s="681"/>
      <c r="R554" s="681"/>
      <c r="S554" s="681"/>
    </row>
    <row r="555" spans="1:19" s="657" customFormat="1" ht="20.100000000000001" customHeight="1">
      <c r="A555" s="661" t="s">
        <v>3</v>
      </c>
      <c r="B555" s="662">
        <v>80.797137454772255</v>
      </c>
      <c r="C555" s="662">
        <v>17.252733037439679</v>
      </c>
      <c r="D555" s="662">
        <v>1.9501295077876766</v>
      </c>
      <c r="E555" s="662">
        <v>36.452371060439823</v>
      </c>
      <c r="F555" s="662">
        <v>56.144787899898454</v>
      </c>
      <c r="G555" s="662">
        <v>7.4028410396600659</v>
      </c>
      <c r="H555" s="663">
        <v>3432</v>
      </c>
      <c r="I555" s="664" t="s">
        <v>2</v>
      </c>
      <c r="J555" s="680"/>
      <c r="K555" s="680"/>
      <c r="L555" s="681"/>
      <c r="M555" s="681"/>
      <c r="N555" s="681"/>
      <c r="O555" s="681"/>
      <c r="P555" s="681"/>
      <c r="Q555" s="681"/>
      <c r="R555" s="681"/>
      <c r="S555" s="681"/>
    </row>
    <row r="556" spans="1:19" s="657" customFormat="1" ht="20.100000000000001" customHeight="1">
      <c r="A556" s="665" t="s">
        <v>5</v>
      </c>
      <c r="B556" s="666">
        <v>85.336122017953102</v>
      </c>
      <c r="C556" s="666">
        <v>8.874857479351677</v>
      </c>
      <c r="D556" s="666">
        <v>5.7890205026947843</v>
      </c>
      <c r="E556" s="666">
        <v>85.25458939450678</v>
      </c>
      <c r="F556" s="666">
        <v>9.4040674448110106</v>
      </c>
      <c r="G556" s="666">
        <v>5.3413431606817516</v>
      </c>
      <c r="H556" s="667">
        <v>2292</v>
      </c>
      <c r="I556" s="668" t="s">
        <v>4</v>
      </c>
      <c r="J556" s="680"/>
      <c r="K556" s="680"/>
      <c r="L556" s="681"/>
      <c r="M556" s="681"/>
      <c r="N556" s="681"/>
      <c r="O556" s="681"/>
      <c r="P556" s="681"/>
      <c r="Q556" s="681"/>
      <c r="R556" s="681"/>
      <c r="S556" s="681"/>
    </row>
    <row r="557" spans="1:19" s="674" customFormat="1" ht="20.100000000000001" customHeight="1">
      <c r="A557" s="661" t="s">
        <v>7</v>
      </c>
      <c r="B557" s="662">
        <v>91.751542796588907</v>
      </c>
      <c r="C557" s="662">
        <v>3.7673115095423935</v>
      </c>
      <c r="D557" s="662">
        <v>4.4811456938687249</v>
      </c>
      <c r="E557" s="662">
        <v>94.460306200982203</v>
      </c>
      <c r="F557" s="662">
        <v>2.1337102463127713</v>
      </c>
      <c r="G557" s="662">
        <v>3.4059835527050599</v>
      </c>
      <c r="H557" s="663">
        <v>3561</v>
      </c>
      <c r="I557" s="664" t="s">
        <v>6</v>
      </c>
      <c r="J557" s="682"/>
      <c r="K557" s="682"/>
      <c r="L557" s="683"/>
      <c r="M557" s="683"/>
      <c r="N557" s="683"/>
      <c r="O557" s="683"/>
      <c r="P557" s="683"/>
      <c r="Q557" s="683"/>
      <c r="R557" s="683"/>
      <c r="S557" s="683"/>
    </row>
    <row r="558" spans="1:19" s="657" customFormat="1" ht="20.100000000000001" customHeight="1">
      <c r="A558" s="665" t="s">
        <v>9</v>
      </c>
      <c r="B558" s="697" t="s">
        <v>80</v>
      </c>
      <c r="C558" s="697" t="s">
        <v>80</v>
      </c>
      <c r="D558" s="697" t="s">
        <v>80</v>
      </c>
      <c r="E558" s="697" t="s">
        <v>80</v>
      </c>
      <c r="F558" s="697" t="s">
        <v>80</v>
      </c>
      <c r="G558" s="697" t="s">
        <v>80</v>
      </c>
      <c r="H558" s="713" t="s">
        <v>80</v>
      </c>
      <c r="I558" s="668" t="s">
        <v>8</v>
      </c>
      <c r="J558" s="680"/>
      <c r="K558" s="680"/>
      <c r="L558" s="681"/>
      <c r="M558" s="681"/>
      <c r="N558" s="681"/>
      <c r="O558" s="681"/>
      <c r="P558" s="681"/>
      <c r="Q558" s="681"/>
      <c r="R558" s="681"/>
      <c r="S558" s="681"/>
    </row>
    <row r="559" spans="1:19" s="657" customFormat="1" ht="20.100000000000001" customHeight="1">
      <c r="A559" s="665" t="s">
        <v>11</v>
      </c>
      <c r="B559" s="666">
        <v>30.051946469573977</v>
      </c>
      <c r="C559" s="666">
        <v>42.522481493019498</v>
      </c>
      <c r="D559" s="666">
        <v>27.425572037404645</v>
      </c>
      <c r="E559" s="666">
        <v>24.18695899831253</v>
      </c>
      <c r="F559" s="666">
        <v>37.889529433294896</v>
      </c>
      <c r="G559" s="666">
        <v>37.923511568390801</v>
      </c>
      <c r="H559" s="667">
        <v>9903</v>
      </c>
      <c r="I559" s="668" t="s">
        <v>10</v>
      </c>
      <c r="J559" s="680"/>
      <c r="K559" s="680"/>
      <c r="L559" s="681"/>
      <c r="M559" s="681"/>
      <c r="N559" s="681"/>
      <c r="O559" s="681"/>
      <c r="P559" s="681"/>
      <c r="Q559" s="681"/>
      <c r="R559" s="681"/>
      <c r="S559" s="681"/>
    </row>
    <row r="560" spans="1:19" s="657" customFormat="1" ht="20.100000000000001" customHeight="1">
      <c r="A560" s="669" t="s">
        <v>13</v>
      </c>
      <c r="B560" s="670">
        <v>57.182501417385382</v>
      </c>
      <c r="C560" s="670">
        <v>26.791123808527555</v>
      </c>
      <c r="D560" s="670">
        <v>16.02637477408765</v>
      </c>
      <c r="E560" s="670">
        <v>46.716940885640298</v>
      </c>
      <c r="F560" s="670">
        <v>31.116384553939842</v>
      </c>
      <c r="G560" s="670">
        <v>22.166674560421527</v>
      </c>
      <c r="H560" s="671">
        <v>19188</v>
      </c>
      <c r="I560" s="672" t="s">
        <v>12</v>
      </c>
      <c r="J560" s="680"/>
      <c r="K560" s="680"/>
      <c r="L560" s="681"/>
      <c r="M560" s="681"/>
      <c r="N560" s="681"/>
      <c r="O560" s="681"/>
      <c r="P560" s="681"/>
      <c r="Q560" s="681"/>
      <c r="R560" s="681"/>
      <c r="S560" s="681"/>
    </row>
    <row r="561" spans="1:19" s="657" customFormat="1" ht="20.100000000000001" customHeight="1" thickBot="1">
      <c r="A561" s="676" t="s">
        <v>15</v>
      </c>
      <c r="B561" s="677">
        <v>86.084239492994143</v>
      </c>
      <c r="C561" s="677">
        <v>10.714765259933344</v>
      </c>
      <c r="D561" s="677">
        <v>3.200995247074871</v>
      </c>
      <c r="E561" s="677">
        <v>77.694625742438703</v>
      </c>
      <c r="F561" s="677">
        <v>16.210680086137458</v>
      </c>
      <c r="G561" s="677">
        <v>6.0946941714266076</v>
      </c>
      <c r="H561" s="678">
        <v>950056</v>
      </c>
      <c r="I561" s="679" t="s">
        <v>217</v>
      </c>
      <c r="J561" s="680"/>
      <c r="K561" s="680"/>
      <c r="L561" s="681"/>
      <c r="M561" s="681"/>
      <c r="N561" s="681"/>
      <c r="O561" s="681"/>
      <c r="P561" s="681"/>
      <c r="Q561" s="681"/>
      <c r="R561" s="681"/>
      <c r="S561" s="681"/>
    </row>
    <row r="562" spans="1:19" s="657" customFormat="1" ht="15">
      <c r="J562" s="680"/>
      <c r="K562" s="680"/>
      <c r="L562" s="681"/>
      <c r="M562" s="681"/>
      <c r="N562" s="681"/>
      <c r="O562" s="681"/>
      <c r="P562" s="681"/>
      <c r="Q562" s="681"/>
      <c r="R562" s="681"/>
      <c r="S562" s="681"/>
    </row>
    <row r="563" spans="1:19" s="657" customFormat="1" ht="15">
      <c r="J563" s="680"/>
      <c r="K563" s="680"/>
      <c r="L563" s="681"/>
      <c r="M563" s="681"/>
      <c r="N563" s="681"/>
      <c r="O563" s="681"/>
      <c r="P563" s="681"/>
      <c r="Q563" s="681"/>
      <c r="R563" s="681"/>
      <c r="S563" s="681"/>
    </row>
    <row r="564" spans="1:19" s="657" customFormat="1" ht="15">
      <c r="J564" s="680"/>
      <c r="K564" s="680"/>
      <c r="L564" s="681"/>
      <c r="M564" s="681"/>
      <c r="N564" s="681"/>
      <c r="O564" s="681"/>
      <c r="P564" s="681"/>
      <c r="Q564" s="681"/>
      <c r="R564" s="681"/>
      <c r="S564" s="681"/>
    </row>
    <row r="565" spans="1:19" s="657" customFormat="1" ht="15">
      <c r="J565" s="680"/>
      <c r="K565" s="680"/>
      <c r="L565" s="681"/>
      <c r="M565" s="681"/>
      <c r="N565" s="681"/>
      <c r="O565" s="681"/>
      <c r="P565" s="681"/>
      <c r="Q565" s="681"/>
      <c r="R565" s="681"/>
      <c r="S565" s="681"/>
    </row>
    <row r="566" spans="1:19" s="657" customFormat="1" ht="15">
      <c r="J566" s="680"/>
      <c r="K566" s="680"/>
      <c r="L566" s="681"/>
      <c r="M566" s="681"/>
      <c r="N566" s="681"/>
      <c r="O566" s="681"/>
      <c r="P566" s="681"/>
      <c r="Q566" s="681"/>
      <c r="R566" s="681"/>
      <c r="S566" s="681"/>
    </row>
    <row r="567" spans="1:19" s="657" customFormat="1" ht="15">
      <c r="J567" s="680"/>
      <c r="K567" s="680"/>
      <c r="L567" s="681"/>
      <c r="M567" s="681"/>
      <c r="N567" s="681"/>
      <c r="O567" s="681"/>
      <c r="P567" s="681"/>
      <c r="Q567" s="681"/>
      <c r="R567" s="681"/>
      <c r="S567" s="681"/>
    </row>
    <row r="568" spans="1:19" s="657" customFormat="1" ht="15">
      <c r="J568" s="680"/>
      <c r="K568" s="680"/>
      <c r="L568" s="681"/>
      <c r="M568" s="681"/>
      <c r="N568" s="681"/>
      <c r="O568" s="681"/>
      <c r="P568" s="681"/>
      <c r="Q568" s="681"/>
      <c r="R568" s="681"/>
      <c r="S568" s="681"/>
    </row>
    <row r="569" spans="1:19" s="657" customFormat="1" ht="15">
      <c r="J569" s="680"/>
      <c r="K569" s="680"/>
      <c r="L569" s="681"/>
      <c r="M569" s="681"/>
      <c r="N569" s="681"/>
      <c r="O569" s="681"/>
      <c r="P569" s="681"/>
      <c r="Q569" s="681"/>
      <c r="R569" s="681"/>
      <c r="S569" s="681"/>
    </row>
    <row r="570" spans="1:19" s="657" customFormat="1" ht="15">
      <c r="J570" s="680"/>
      <c r="K570" s="680"/>
      <c r="L570" s="681"/>
      <c r="M570" s="681"/>
      <c r="N570" s="681"/>
      <c r="O570" s="681"/>
      <c r="P570" s="681"/>
      <c r="Q570" s="681"/>
      <c r="R570" s="681"/>
      <c r="S570" s="681"/>
    </row>
    <row r="571" spans="1:19" s="657" customFormat="1" ht="15">
      <c r="J571" s="680"/>
      <c r="K571" s="680"/>
      <c r="L571" s="681"/>
      <c r="M571" s="681"/>
      <c r="N571" s="681"/>
      <c r="O571" s="681"/>
      <c r="P571" s="681"/>
      <c r="Q571" s="681"/>
      <c r="R571" s="681"/>
      <c r="S571" s="681"/>
    </row>
    <row r="572" spans="1:19" s="657" customFormat="1" ht="15">
      <c r="J572" s="680"/>
      <c r="K572" s="680"/>
      <c r="L572" s="681"/>
      <c r="M572" s="681"/>
      <c r="N572" s="681"/>
      <c r="O572" s="681"/>
      <c r="P572" s="681"/>
      <c r="Q572" s="681"/>
      <c r="R572" s="681"/>
      <c r="S572" s="681"/>
    </row>
    <row r="573" spans="1:19" s="657" customFormat="1" ht="15">
      <c r="J573" s="680"/>
      <c r="K573" s="680"/>
      <c r="L573" s="681"/>
      <c r="M573" s="681"/>
      <c r="N573" s="681"/>
      <c r="O573" s="681"/>
      <c r="P573" s="681"/>
      <c r="Q573" s="681"/>
      <c r="R573" s="681"/>
      <c r="S573" s="681"/>
    </row>
    <row r="574" spans="1:19" s="657" customFormat="1" ht="15">
      <c r="J574" s="680"/>
      <c r="K574" s="680"/>
      <c r="L574" s="681"/>
      <c r="M574" s="681"/>
      <c r="N574" s="681"/>
      <c r="O574" s="681"/>
      <c r="P574" s="681"/>
      <c r="Q574" s="681"/>
      <c r="R574" s="681"/>
      <c r="S574" s="681"/>
    </row>
    <row r="575" spans="1:19" s="657" customFormat="1" ht="15">
      <c r="J575" s="680"/>
      <c r="K575" s="680"/>
      <c r="L575" s="681"/>
      <c r="M575" s="681"/>
      <c r="N575" s="681"/>
      <c r="O575" s="681"/>
      <c r="P575" s="681"/>
      <c r="Q575" s="681"/>
      <c r="R575" s="681"/>
      <c r="S575" s="681"/>
    </row>
    <row r="576" spans="1:19" s="657" customFormat="1" ht="15">
      <c r="J576" s="680"/>
      <c r="K576" s="680"/>
      <c r="L576" s="681"/>
      <c r="M576" s="681"/>
      <c r="N576" s="681"/>
      <c r="O576" s="681"/>
      <c r="P576" s="681"/>
      <c r="Q576" s="681"/>
      <c r="R576" s="681"/>
      <c r="S576" s="681"/>
    </row>
    <row r="577" spans="1:19" s="657" customFormat="1" ht="15">
      <c r="J577" s="680"/>
      <c r="K577" s="680"/>
      <c r="L577" s="681"/>
      <c r="M577" s="681"/>
      <c r="N577" s="681"/>
      <c r="O577" s="681"/>
      <c r="P577" s="681"/>
      <c r="Q577" s="681"/>
      <c r="R577" s="681"/>
      <c r="S577" s="681"/>
    </row>
    <row r="578" spans="1:19" s="657" customFormat="1" ht="15">
      <c r="J578" s="680"/>
      <c r="K578" s="680"/>
      <c r="L578" s="681"/>
      <c r="M578" s="681"/>
      <c r="N578" s="681"/>
      <c r="O578" s="681"/>
      <c r="P578" s="681"/>
      <c r="Q578" s="681"/>
      <c r="R578" s="681"/>
      <c r="S578" s="681"/>
    </row>
    <row r="579" spans="1:19" s="657" customFormat="1" ht="15">
      <c r="J579" s="680"/>
      <c r="K579" s="680"/>
      <c r="L579" s="681"/>
      <c r="M579" s="681"/>
      <c r="N579" s="681"/>
      <c r="O579" s="681"/>
      <c r="P579" s="681"/>
      <c r="Q579" s="681"/>
      <c r="R579" s="681"/>
      <c r="S579" s="681"/>
    </row>
    <row r="580" spans="1:19" s="657" customFormat="1" ht="15">
      <c r="J580" s="680"/>
      <c r="K580" s="680"/>
      <c r="L580" s="681"/>
      <c r="M580" s="681"/>
      <c r="N580" s="681"/>
      <c r="O580" s="681"/>
      <c r="P580" s="681"/>
      <c r="Q580" s="681"/>
      <c r="R580" s="681"/>
      <c r="S580" s="681"/>
    </row>
    <row r="581" spans="1:19" s="657" customFormat="1" ht="15">
      <c r="J581" s="680"/>
      <c r="K581" s="680"/>
      <c r="L581" s="681"/>
      <c r="M581" s="681"/>
      <c r="N581" s="681"/>
      <c r="O581" s="681"/>
      <c r="P581" s="681"/>
      <c r="Q581" s="681"/>
      <c r="R581" s="681"/>
      <c r="S581" s="681"/>
    </row>
    <row r="582" spans="1:19" s="657" customFormat="1" ht="15">
      <c r="J582" s="680"/>
      <c r="K582" s="680"/>
      <c r="L582" s="681"/>
      <c r="M582" s="681"/>
      <c r="N582" s="681"/>
      <c r="O582" s="681"/>
      <c r="P582" s="681"/>
      <c r="Q582" s="681"/>
      <c r="R582" s="681"/>
      <c r="S582" s="681"/>
    </row>
    <row r="583" spans="1:19" s="657" customFormat="1" ht="15">
      <c r="J583" s="680"/>
      <c r="K583" s="680"/>
      <c r="L583" s="681"/>
      <c r="M583" s="681"/>
      <c r="N583" s="681"/>
      <c r="O583" s="681"/>
      <c r="P583" s="681"/>
      <c r="Q583" s="681"/>
      <c r="R583" s="681"/>
      <c r="S583" s="681"/>
    </row>
    <row r="584" spans="1:19" s="657" customFormat="1" ht="15">
      <c r="J584" s="680"/>
      <c r="K584" s="680"/>
      <c r="L584" s="681"/>
      <c r="M584" s="681"/>
      <c r="N584" s="681"/>
      <c r="O584" s="681"/>
      <c r="P584" s="681"/>
      <c r="Q584" s="681"/>
      <c r="R584" s="681"/>
      <c r="S584" s="681"/>
    </row>
    <row r="585" spans="1:19" s="657" customFormat="1" ht="15">
      <c r="J585" s="680"/>
      <c r="K585" s="680"/>
      <c r="L585" s="681"/>
      <c r="M585" s="681"/>
      <c r="N585" s="681"/>
      <c r="O585" s="681"/>
      <c r="P585" s="681"/>
      <c r="Q585" s="681"/>
      <c r="R585" s="681"/>
      <c r="S585" s="681"/>
    </row>
    <row r="586" spans="1:19" s="657" customFormat="1" ht="15">
      <c r="J586" s="680"/>
      <c r="K586" s="680"/>
      <c r="L586" s="681"/>
      <c r="M586" s="681"/>
      <c r="N586" s="681"/>
      <c r="O586" s="681"/>
      <c r="P586" s="681"/>
      <c r="Q586" s="681"/>
      <c r="R586" s="681"/>
      <c r="S586" s="681"/>
    </row>
    <row r="587" spans="1:19" s="657" customFormat="1" ht="15">
      <c r="J587" s="680"/>
      <c r="K587" s="680"/>
      <c r="L587" s="681"/>
      <c r="M587" s="681"/>
      <c r="N587" s="681"/>
      <c r="O587" s="681"/>
      <c r="P587" s="681"/>
      <c r="Q587" s="681"/>
      <c r="R587" s="681"/>
      <c r="S587" s="681"/>
    </row>
    <row r="588" spans="1:19" s="657" customFormat="1" ht="15">
      <c r="J588" s="680"/>
      <c r="K588" s="680"/>
      <c r="L588" s="681"/>
      <c r="M588" s="681"/>
      <c r="N588" s="681"/>
      <c r="O588" s="681"/>
      <c r="P588" s="681"/>
      <c r="Q588" s="681"/>
      <c r="R588" s="681"/>
      <c r="S588" s="681"/>
    </row>
    <row r="589" spans="1:19" s="657" customFormat="1" ht="15">
      <c r="J589" s="680"/>
      <c r="K589" s="680"/>
      <c r="L589" s="681"/>
      <c r="M589" s="681"/>
      <c r="N589" s="681"/>
      <c r="O589" s="681"/>
      <c r="P589" s="681"/>
      <c r="Q589" s="681"/>
      <c r="R589" s="681"/>
      <c r="S589" s="681"/>
    </row>
    <row r="590" spans="1:19" s="657" customFormat="1" ht="15">
      <c r="J590" s="680"/>
      <c r="K590" s="680"/>
      <c r="L590" s="681"/>
      <c r="M590" s="681"/>
      <c r="N590" s="681"/>
      <c r="O590" s="681"/>
      <c r="P590" s="681"/>
      <c r="Q590" s="681"/>
      <c r="R590" s="681"/>
      <c r="S590" s="681"/>
    </row>
    <row r="591" spans="1:19" s="657" customFormat="1" ht="31.5" customHeight="1">
      <c r="J591" s="680"/>
      <c r="K591" s="680"/>
      <c r="L591" s="681"/>
      <c r="M591" s="681"/>
      <c r="N591" s="681"/>
      <c r="O591" s="681"/>
      <c r="P591" s="681"/>
      <c r="Q591" s="681"/>
      <c r="R591" s="681"/>
      <c r="S591" s="681"/>
    </row>
    <row r="592" spans="1:19" s="657" customFormat="1" ht="79.5" customHeight="1">
      <c r="A592" s="613" t="s">
        <v>346</v>
      </c>
      <c r="B592" s="613"/>
      <c r="C592" s="613"/>
      <c r="D592" s="613"/>
      <c r="E592" s="613"/>
      <c r="F592" s="613"/>
      <c r="G592" s="613"/>
      <c r="H592" s="613"/>
      <c r="I592" s="613"/>
      <c r="J592" s="680"/>
      <c r="K592" s="680"/>
      <c r="L592" s="681"/>
      <c r="M592" s="681"/>
      <c r="N592" s="681"/>
      <c r="O592" s="681"/>
      <c r="P592" s="681"/>
      <c r="Q592" s="681"/>
      <c r="R592" s="681"/>
      <c r="S592" s="681"/>
    </row>
    <row r="593" spans="1:19" s="657" customFormat="1" ht="32.25" customHeight="1">
      <c r="A593" s="586" t="s">
        <v>332</v>
      </c>
      <c r="B593" s="585"/>
      <c r="C593" s="585"/>
      <c r="D593" s="585"/>
      <c r="E593" s="585"/>
      <c r="F593" s="585"/>
      <c r="G593" s="585"/>
      <c r="H593" s="585"/>
      <c r="I593" s="585"/>
      <c r="J593" s="680"/>
      <c r="K593" s="680"/>
    </row>
    <row r="594" spans="1:19" s="657" customFormat="1" ht="60.75" customHeight="1">
      <c r="A594" s="575" t="s">
        <v>207</v>
      </c>
      <c r="B594" s="625" t="s">
        <v>347</v>
      </c>
      <c r="C594" s="625"/>
      <c r="D594" s="625"/>
      <c r="E594" s="625" t="s">
        <v>348</v>
      </c>
      <c r="F594" s="625"/>
      <c r="G594" s="625"/>
      <c r="H594" s="600" t="s">
        <v>278</v>
      </c>
      <c r="I594" s="624" t="s">
        <v>19</v>
      </c>
      <c r="J594" s="656"/>
      <c r="K594" s="656"/>
    </row>
    <row r="595" spans="1:19" s="657" customFormat="1" ht="73.5" customHeight="1">
      <c r="A595" s="576"/>
      <c r="B595" s="314" t="s">
        <v>335</v>
      </c>
      <c r="C595" s="314" t="s">
        <v>336</v>
      </c>
      <c r="D595" s="314" t="s">
        <v>337</v>
      </c>
      <c r="E595" s="314" t="s">
        <v>335</v>
      </c>
      <c r="F595" s="497" t="s">
        <v>336</v>
      </c>
      <c r="G595" s="314" t="s">
        <v>337</v>
      </c>
      <c r="H595" s="601"/>
      <c r="I595" s="624"/>
      <c r="J595" s="656"/>
      <c r="K595" s="656"/>
    </row>
    <row r="596" spans="1:19" s="657" customFormat="1" ht="20.100000000000001" customHeight="1">
      <c r="A596" s="661" t="s">
        <v>74</v>
      </c>
      <c r="B596" s="662">
        <v>32.584056268474626</v>
      </c>
      <c r="C596" s="662">
        <v>51.460657128556662</v>
      </c>
      <c r="D596" s="662">
        <v>15.955286602969727</v>
      </c>
      <c r="E596" s="662">
        <v>26.975932783833944</v>
      </c>
      <c r="F596" s="662">
        <v>49.384326655634979</v>
      </c>
      <c r="G596" s="662">
        <v>23.639740560532911</v>
      </c>
      <c r="H596" s="663">
        <v>39773</v>
      </c>
      <c r="I596" s="664" t="s">
        <v>22</v>
      </c>
      <c r="J596" s="656"/>
      <c r="K596" s="656"/>
    </row>
    <row r="597" spans="1:19" s="657" customFormat="1" ht="20.100000000000001" customHeight="1">
      <c r="A597" s="665" t="s">
        <v>1</v>
      </c>
      <c r="B597" s="666">
        <v>57.57980150372304</v>
      </c>
      <c r="C597" s="666">
        <v>37.617049180522024</v>
      </c>
      <c r="D597" s="666">
        <v>4.8031493157518508</v>
      </c>
      <c r="E597" s="666">
        <v>15.38637255136965</v>
      </c>
      <c r="F597" s="666">
        <v>63.14224762621091</v>
      </c>
      <c r="G597" s="666">
        <v>21.471379822415585</v>
      </c>
      <c r="H597" s="667">
        <v>39127</v>
      </c>
      <c r="I597" s="668" t="s">
        <v>0</v>
      </c>
      <c r="J597" s="656"/>
      <c r="K597" s="656"/>
    </row>
    <row r="598" spans="1:19" s="657" customFormat="1" ht="20.100000000000001" customHeight="1">
      <c r="A598" s="661" t="s">
        <v>3</v>
      </c>
      <c r="B598" s="662">
        <v>84.305256335522429</v>
      </c>
      <c r="C598" s="662">
        <v>12.832349397284727</v>
      </c>
      <c r="D598" s="662">
        <v>2.8623942671934448</v>
      </c>
      <c r="E598" s="662">
        <v>44.509739018545432</v>
      </c>
      <c r="F598" s="662">
        <v>47.220864096525979</v>
      </c>
      <c r="G598" s="662">
        <v>8.269396884921731</v>
      </c>
      <c r="H598" s="663">
        <v>36380</v>
      </c>
      <c r="I598" s="664" t="s">
        <v>2</v>
      </c>
      <c r="J598" s="656"/>
      <c r="K598" s="656"/>
    </row>
    <row r="599" spans="1:19" s="657" customFormat="1" ht="20.100000000000001" customHeight="1">
      <c r="A599" s="665" t="s">
        <v>5</v>
      </c>
      <c r="B599" s="666">
        <v>94.101367692878696</v>
      </c>
      <c r="C599" s="666">
        <v>1.509534616281021</v>
      </c>
      <c r="D599" s="666">
        <v>4.3890976908402752</v>
      </c>
      <c r="E599" s="666">
        <v>9.9120139203644708</v>
      </c>
      <c r="F599" s="666">
        <v>49.487282944348422</v>
      </c>
      <c r="G599" s="666">
        <v>40.600703135285528</v>
      </c>
      <c r="H599" s="667">
        <v>7071</v>
      </c>
      <c r="I599" s="668" t="s">
        <v>4</v>
      </c>
      <c r="J599" s="656"/>
      <c r="K599" s="656"/>
    </row>
    <row r="600" spans="1:19" s="657" customFormat="1" ht="20.100000000000001" customHeight="1">
      <c r="A600" s="661" t="s">
        <v>7</v>
      </c>
      <c r="B600" s="662">
        <v>93.385593317176173</v>
      </c>
      <c r="C600" s="662">
        <v>3.9939758517728441</v>
      </c>
      <c r="D600" s="662">
        <v>2.620430831050411</v>
      </c>
      <c r="E600" s="662">
        <v>24.540821665499681</v>
      </c>
      <c r="F600" s="662">
        <v>32.554732983107399</v>
      </c>
      <c r="G600" s="662">
        <v>42.904445351392098</v>
      </c>
      <c r="H600" s="663">
        <v>6743</v>
      </c>
      <c r="I600" s="664" t="s">
        <v>6</v>
      </c>
      <c r="J600" s="656"/>
      <c r="K600" s="656"/>
    </row>
    <row r="601" spans="1:19" s="657" customFormat="1" ht="20.100000000000001" customHeight="1">
      <c r="A601" s="665" t="s">
        <v>9</v>
      </c>
      <c r="B601" s="666">
        <v>9.9140382095673854</v>
      </c>
      <c r="C601" s="666">
        <v>76.518385539914874</v>
      </c>
      <c r="D601" s="666">
        <v>13.567576250519963</v>
      </c>
      <c r="E601" s="666">
        <v>3.7074223325809919</v>
      </c>
      <c r="F601" s="666">
        <v>69.765765440094583</v>
      </c>
      <c r="G601" s="666">
        <v>26.526812227325653</v>
      </c>
      <c r="H601" s="667">
        <v>24508</v>
      </c>
      <c r="I601" s="668" t="s">
        <v>8</v>
      </c>
      <c r="J601" s="656"/>
      <c r="K601" s="656"/>
    </row>
    <row r="602" spans="1:19" s="657" customFormat="1" ht="20.100000000000001" customHeight="1">
      <c r="A602" s="661" t="s">
        <v>11</v>
      </c>
      <c r="B602" s="662">
        <v>50.091992760570939</v>
      </c>
      <c r="C602" s="662">
        <v>43.086884498353378</v>
      </c>
      <c r="D602" s="662">
        <v>6.8211227410809361</v>
      </c>
      <c r="E602" s="662">
        <v>17.639058126080915</v>
      </c>
      <c r="F602" s="662">
        <v>59.041529144883306</v>
      </c>
      <c r="G602" s="662">
        <v>23.31941272904043</v>
      </c>
      <c r="H602" s="663">
        <v>26973</v>
      </c>
      <c r="I602" s="664" t="s">
        <v>10</v>
      </c>
      <c r="J602" s="656"/>
      <c r="K602" s="656"/>
    </row>
    <row r="603" spans="1:19" s="657" customFormat="1" ht="20.100000000000001" customHeight="1">
      <c r="A603" s="669" t="s">
        <v>13</v>
      </c>
      <c r="B603" s="670">
        <v>52.638018467412806</v>
      </c>
      <c r="C603" s="670">
        <v>39.100253618496808</v>
      </c>
      <c r="D603" s="670">
        <v>8.261727914087901</v>
      </c>
      <c r="E603" s="670">
        <v>22.685350193584874</v>
      </c>
      <c r="F603" s="670">
        <v>55.513843389240279</v>
      </c>
      <c r="G603" s="670">
        <v>21.800806417172431</v>
      </c>
      <c r="H603" s="671">
        <v>180575</v>
      </c>
      <c r="I603" s="672" t="s">
        <v>12</v>
      </c>
      <c r="J603" s="656"/>
      <c r="K603" s="656"/>
    </row>
    <row r="604" spans="1:19" s="674" customFormat="1" ht="20.100000000000001" customHeight="1" thickBot="1">
      <c r="A604" s="676" t="s">
        <v>15</v>
      </c>
      <c r="B604" s="677">
        <v>56.637999491146587</v>
      </c>
      <c r="C604" s="677">
        <v>31.267026441558865</v>
      </c>
      <c r="D604" s="677">
        <v>12.094974067241045</v>
      </c>
      <c r="E604" s="677">
        <v>23.060981505162815</v>
      </c>
      <c r="F604" s="677">
        <v>42.747577959386874</v>
      </c>
      <c r="G604" s="677">
        <v>34.191440535402016</v>
      </c>
      <c r="H604" s="678">
        <v>3289901</v>
      </c>
      <c r="I604" s="679" t="s">
        <v>217</v>
      </c>
      <c r="J604" s="673"/>
      <c r="K604" s="673"/>
    </row>
    <row r="605" spans="1:19" s="674" customFormat="1" ht="20.25" customHeight="1">
      <c r="B605" s="657"/>
      <c r="C605" s="657"/>
      <c r="D605" s="657"/>
      <c r="E605" s="657"/>
      <c r="F605" s="657"/>
      <c r="G605" s="657"/>
      <c r="H605" s="657"/>
      <c r="I605" s="657"/>
      <c r="J605" s="673"/>
      <c r="K605" s="673"/>
    </row>
    <row r="606" spans="1:19" s="657" customFormat="1" ht="82.5" customHeight="1">
      <c r="A606" s="613" t="s">
        <v>346</v>
      </c>
      <c r="B606" s="613"/>
      <c r="C606" s="613"/>
      <c r="D606" s="613"/>
      <c r="E606" s="613"/>
      <c r="F606" s="613"/>
      <c r="G606" s="613"/>
      <c r="H606" s="613"/>
      <c r="I606" s="613"/>
      <c r="J606" s="680"/>
      <c r="K606" s="680"/>
      <c r="L606" s="681"/>
      <c r="M606" s="681"/>
      <c r="N606" s="681"/>
      <c r="O606" s="681"/>
      <c r="P606" s="681"/>
      <c r="Q606" s="681"/>
      <c r="R606" s="681"/>
      <c r="S606" s="681"/>
    </row>
    <row r="607" spans="1:19" s="657" customFormat="1" ht="33" customHeight="1">
      <c r="A607" s="586" t="s">
        <v>329</v>
      </c>
      <c r="B607" s="585"/>
      <c r="C607" s="585"/>
      <c r="D607" s="585"/>
      <c r="E607" s="585"/>
      <c r="F607" s="585"/>
      <c r="G607" s="585"/>
      <c r="H607" s="585"/>
      <c r="I607" s="585"/>
      <c r="J607" s="680"/>
      <c r="K607" s="680"/>
      <c r="L607" s="681"/>
      <c r="M607" s="681"/>
      <c r="N607" s="681"/>
      <c r="O607" s="681"/>
      <c r="P607" s="681"/>
      <c r="Q607" s="681"/>
      <c r="R607" s="681"/>
      <c r="S607" s="681"/>
    </row>
    <row r="608" spans="1:19" s="657" customFormat="1" ht="60" customHeight="1">
      <c r="A608" s="575" t="s">
        <v>207</v>
      </c>
      <c r="B608" s="625" t="s">
        <v>347</v>
      </c>
      <c r="C608" s="625"/>
      <c r="D608" s="625"/>
      <c r="E608" s="625" t="s">
        <v>348</v>
      </c>
      <c r="F608" s="625"/>
      <c r="G608" s="625"/>
      <c r="H608" s="600" t="s">
        <v>278</v>
      </c>
      <c r="I608" s="624" t="s">
        <v>19</v>
      </c>
      <c r="J608" s="680"/>
      <c r="K608" s="680"/>
      <c r="L608" s="681"/>
      <c r="M608" s="681"/>
      <c r="N608" s="681"/>
      <c r="O608" s="681"/>
      <c r="P608" s="681"/>
      <c r="Q608" s="681"/>
      <c r="R608" s="681"/>
      <c r="S608" s="681"/>
    </row>
    <row r="609" spans="1:19" s="657" customFormat="1" ht="77.25" customHeight="1">
      <c r="A609" s="576"/>
      <c r="B609" s="314" t="s">
        <v>335</v>
      </c>
      <c r="C609" s="314" t="s">
        <v>336</v>
      </c>
      <c r="D609" s="314" t="s">
        <v>337</v>
      </c>
      <c r="E609" s="314" t="s">
        <v>335</v>
      </c>
      <c r="F609" s="314" t="s">
        <v>336</v>
      </c>
      <c r="G609" s="314" t="s">
        <v>337</v>
      </c>
      <c r="H609" s="601"/>
      <c r="I609" s="624"/>
      <c r="J609" s="680"/>
      <c r="K609" s="680"/>
      <c r="L609" s="681"/>
      <c r="M609" s="681"/>
      <c r="N609" s="681"/>
      <c r="O609" s="681"/>
      <c r="P609" s="681"/>
      <c r="Q609" s="681"/>
      <c r="R609" s="681"/>
      <c r="S609" s="681"/>
    </row>
    <row r="610" spans="1:19" s="657" customFormat="1" ht="20.100000000000001" customHeight="1">
      <c r="A610" s="661" t="s">
        <v>74</v>
      </c>
      <c r="B610" s="662">
        <v>32.584056268474626</v>
      </c>
      <c r="C610" s="662">
        <v>51.460657128556662</v>
      </c>
      <c r="D610" s="662">
        <v>15.955286602969727</v>
      </c>
      <c r="E610" s="662">
        <v>26.975932783833944</v>
      </c>
      <c r="F610" s="662">
        <v>49.384326655634979</v>
      </c>
      <c r="G610" s="662">
        <v>23.639740560532911</v>
      </c>
      <c r="H610" s="663">
        <v>39773</v>
      </c>
      <c r="I610" s="664" t="s">
        <v>22</v>
      </c>
      <c r="J610" s="680"/>
      <c r="K610" s="680"/>
      <c r="L610" s="681"/>
      <c r="M610" s="681"/>
      <c r="N610" s="681"/>
      <c r="O610" s="681"/>
      <c r="P610" s="681"/>
      <c r="Q610" s="681"/>
      <c r="R610" s="681"/>
      <c r="S610" s="681"/>
    </row>
    <row r="611" spans="1:19" s="657" customFormat="1" ht="20.100000000000001" customHeight="1">
      <c r="A611" s="665" t="s">
        <v>1</v>
      </c>
      <c r="B611" s="666">
        <v>57.57980150372304</v>
      </c>
      <c r="C611" s="666">
        <v>37.617049180522024</v>
      </c>
      <c r="D611" s="666">
        <v>4.8031493157518508</v>
      </c>
      <c r="E611" s="666">
        <v>15.38637255136965</v>
      </c>
      <c r="F611" s="666">
        <v>63.14224762621091</v>
      </c>
      <c r="G611" s="666">
        <v>21.471379822415585</v>
      </c>
      <c r="H611" s="667">
        <v>39127</v>
      </c>
      <c r="I611" s="668" t="s">
        <v>0</v>
      </c>
      <c r="J611" s="680"/>
      <c r="K611" s="680"/>
      <c r="L611" s="681"/>
      <c r="M611" s="681"/>
      <c r="N611" s="681"/>
      <c r="O611" s="681"/>
      <c r="P611" s="681"/>
      <c r="Q611" s="681"/>
      <c r="R611" s="681"/>
      <c r="S611" s="681"/>
    </row>
    <row r="612" spans="1:19" s="657" customFormat="1" ht="20.100000000000001" customHeight="1">
      <c r="A612" s="661" t="s">
        <v>3</v>
      </c>
      <c r="B612" s="662">
        <v>84.034742892342777</v>
      </c>
      <c r="C612" s="662">
        <v>13.393422290983862</v>
      </c>
      <c r="D612" s="662">
        <v>2.5718348166683174</v>
      </c>
      <c r="E612" s="662">
        <v>43.837448984915987</v>
      </c>
      <c r="F612" s="662">
        <v>47.936395879445271</v>
      </c>
      <c r="G612" s="662">
        <v>8.2261551356313305</v>
      </c>
      <c r="H612" s="663">
        <v>32948</v>
      </c>
      <c r="I612" s="664" t="s">
        <v>2</v>
      </c>
      <c r="J612" s="680"/>
      <c r="K612" s="680"/>
      <c r="L612" s="681"/>
      <c r="M612" s="681"/>
      <c r="N612" s="681"/>
      <c r="O612" s="681"/>
      <c r="P612" s="681"/>
      <c r="Q612" s="681"/>
      <c r="R612" s="681"/>
      <c r="S612" s="681"/>
    </row>
    <row r="613" spans="1:19" s="657" customFormat="1" ht="20.100000000000001" customHeight="1">
      <c r="A613" s="665" t="s">
        <v>5</v>
      </c>
      <c r="B613" s="666">
        <v>96.272850819994417</v>
      </c>
      <c r="C613" s="666">
        <v>1.6300611967218361</v>
      </c>
      <c r="D613" s="666">
        <v>2.0970879832833771</v>
      </c>
      <c r="E613" s="666">
        <v>2.0560857919802471</v>
      </c>
      <c r="F613" s="666">
        <v>60.073970477804181</v>
      </c>
      <c r="G613" s="666">
        <v>37.86994373021524</v>
      </c>
      <c r="H613" s="667">
        <v>4779</v>
      </c>
      <c r="I613" s="668" t="s">
        <v>4</v>
      </c>
      <c r="J613" s="680"/>
      <c r="K613" s="680"/>
      <c r="L613" s="681"/>
      <c r="M613" s="681"/>
      <c r="N613" s="681"/>
      <c r="O613" s="681"/>
      <c r="P613" s="681"/>
      <c r="Q613" s="681"/>
      <c r="R613" s="681"/>
      <c r="S613" s="681"/>
    </row>
    <row r="614" spans="1:19" s="657" customFormat="1" ht="20.100000000000001" customHeight="1">
      <c r="A614" s="661" t="s">
        <v>7</v>
      </c>
      <c r="B614" s="662">
        <v>96.289549847453657</v>
      </c>
      <c r="C614" s="662">
        <v>1.5222421421460222</v>
      </c>
      <c r="D614" s="662">
        <v>2.1882080104009369</v>
      </c>
      <c r="E614" s="662">
        <v>3.8484908030879477</v>
      </c>
      <c r="F614" s="662">
        <v>50.276851011692536</v>
      </c>
      <c r="G614" s="662">
        <v>45.874658185219012</v>
      </c>
      <c r="H614" s="663">
        <v>3182</v>
      </c>
      <c r="I614" s="664" t="s">
        <v>6</v>
      </c>
      <c r="J614" s="680"/>
      <c r="K614" s="680"/>
      <c r="L614" s="681"/>
      <c r="M614" s="681"/>
      <c r="N614" s="681"/>
      <c r="O614" s="681"/>
      <c r="P614" s="681"/>
      <c r="Q614" s="681"/>
      <c r="R614" s="681"/>
      <c r="S614" s="681"/>
    </row>
    <row r="615" spans="1:19" s="657" customFormat="1" ht="20.100000000000001" customHeight="1">
      <c r="A615" s="665" t="s">
        <v>9</v>
      </c>
      <c r="B615" s="666">
        <v>9.9140382095673854</v>
      </c>
      <c r="C615" s="666">
        <v>76.518385539914874</v>
      </c>
      <c r="D615" s="666">
        <v>13.567576250519963</v>
      </c>
      <c r="E615" s="666">
        <v>3.7074223325809919</v>
      </c>
      <c r="F615" s="666">
        <v>69.765765440094583</v>
      </c>
      <c r="G615" s="666">
        <v>26.526812227325653</v>
      </c>
      <c r="H615" s="667">
        <v>24508</v>
      </c>
      <c r="I615" s="668" t="s">
        <v>8</v>
      </c>
      <c r="J615" s="680"/>
      <c r="K615" s="680"/>
      <c r="L615" s="681"/>
      <c r="M615" s="681"/>
      <c r="N615" s="681"/>
      <c r="O615" s="681"/>
      <c r="P615" s="681"/>
      <c r="Q615" s="681"/>
      <c r="R615" s="681"/>
      <c r="S615" s="681"/>
    </row>
    <row r="616" spans="1:19" s="657" customFormat="1" ht="20.100000000000001" customHeight="1">
      <c r="A616" s="661" t="s">
        <v>11</v>
      </c>
      <c r="B616" s="662">
        <v>37.422014497270744</v>
      </c>
      <c r="C616" s="662">
        <v>54.268961253948042</v>
      </c>
      <c r="D616" s="662">
        <v>8.3090242487832899</v>
      </c>
      <c r="E616" s="662">
        <v>7.0926213941868319</v>
      </c>
      <c r="F616" s="662">
        <v>62.117977225995411</v>
      </c>
      <c r="G616" s="662">
        <v>30.789401379819253</v>
      </c>
      <c r="H616" s="663">
        <v>17070</v>
      </c>
      <c r="I616" s="664" t="s">
        <v>10</v>
      </c>
      <c r="J616" s="680"/>
      <c r="K616" s="680"/>
      <c r="L616" s="681"/>
      <c r="M616" s="681"/>
      <c r="N616" s="681"/>
      <c r="O616" s="681"/>
      <c r="P616" s="681"/>
      <c r="Q616" s="681"/>
      <c r="R616" s="681"/>
      <c r="S616" s="681"/>
    </row>
    <row r="617" spans="1:19" s="674" customFormat="1" ht="20.100000000000001" customHeight="1">
      <c r="A617" s="669" t="s">
        <v>13</v>
      </c>
      <c r="B617" s="670">
        <v>49.359090941717319</v>
      </c>
      <c r="C617" s="670">
        <v>41.974824956634436</v>
      </c>
      <c r="D617" s="670">
        <v>8.6660841016474652</v>
      </c>
      <c r="E617" s="670">
        <v>20.777987867950372</v>
      </c>
      <c r="F617" s="670">
        <v>57.200304943195093</v>
      </c>
      <c r="G617" s="670">
        <v>22.021707188852336</v>
      </c>
      <c r="H617" s="671">
        <v>161387</v>
      </c>
      <c r="I617" s="672" t="s">
        <v>12</v>
      </c>
      <c r="J617" s="682"/>
      <c r="K617" s="682"/>
      <c r="L617" s="683"/>
      <c r="M617" s="683"/>
      <c r="N617" s="683"/>
      <c r="O617" s="683"/>
      <c r="P617" s="683"/>
      <c r="Q617" s="683"/>
      <c r="R617" s="683"/>
      <c r="S617" s="683"/>
    </row>
    <row r="618" spans="1:19" s="657" customFormat="1" ht="20.100000000000001" customHeight="1" thickBot="1">
      <c r="A618" s="676" t="s">
        <v>15</v>
      </c>
      <c r="B618" s="677">
        <v>43.000934006782309</v>
      </c>
      <c r="C618" s="677">
        <v>41.016857731722872</v>
      </c>
      <c r="D618" s="677">
        <v>15.982208261473613</v>
      </c>
      <c r="E618" s="677">
        <v>10.730157538922688</v>
      </c>
      <c r="F618" s="677">
        <v>48.58370016831195</v>
      </c>
      <c r="G618" s="677">
        <v>40.686142292711608</v>
      </c>
      <c r="H618" s="678">
        <v>2339845</v>
      </c>
      <c r="I618" s="679" t="s">
        <v>217</v>
      </c>
      <c r="J618" s="680"/>
      <c r="K618" s="680"/>
      <c r="L618" s="681"/>
      <c r="M618" s="681"/>
      <c r="N618" s="681"/>
      <c r="O618" s="681"/>
      <c r="P618" s="681"/>
      <c r="Q618" s="681"/>
      <c r="R618" s="681"/>
      <c r="S618" s="681"/>
    </row>
    <row r="619" spans="1:19" s="657" customFormat="1" ht="21.75" customHeight="1">
      <c r="J619" s="680"/>
      <c r="K619" s="680"/>
      <c r="L619" s="681"/>
      <c r="M619" s="681"/>
      <c r="N619" s="681"/>
      <c r="O619" s="681"/>
      <c r="P619" s="681"/>
      <c r="Q619" s="681"/>
      <c r="R619" s="681"/>
      <c r="S619" s="681"/>
    </row>
    <row r="620" spans="1:19" s="657" customFormat="1" ht="84.75" customHeight="1">
      <c r="A620" s="613" t="s">
        <v>346</v>
      </c>
      <c r="B620" s="613"/>
      <c r="C620" s="613"/>
      <c r="D620" s="613"/>
      <c r="E620" s="613"/>
      <c r="F620" s="613"/>
      <c r="G620" s="613"/>
      <c r="H620" s="613"/>
      <c r="I620" s="613"/>
      <c r="J620" s="680"/>
      <c r="K620" s="680"/>
      <c r="L620" s="681"/>
      <c r="M620" s="681"/>
      <c r="N620" s="681"/>
      <c r="O620" s="681"/>
      <c r="P620" s="681"/>
      <c r="Q620" s="681"/>
      <c r="R620" s="681"/>
      <c r="S620" s="681"/>
    </row>
    <row r="621" spans="1:19" s="657" customFormat="1" ht="27.75" customHeight="1">
      <c r="A621" s="628" t="s">
        <v>349</v>
      </c>
      <c r="B621" s="629"/>
      <c r="C621" s="629"/>
      <c r="D621" s="629"/>
      <c r="E621" s="629"/>
      <c r="F621" s="629"/>
      <c r="G621" s="629"/>
      <c r="H621" s="629"/>
      <c r="I621" s="629"/>
      <c r="J621" s="680"/>
      <c r="K621" s="680"/>
      <c r="L621" s="681"/>
      <c r="M621" s="681"/>
      <c r="N621" s="681"/>
      <c r="O621" s="681"/>
      <c r="P621" s="681"/>
      <c r="Q621" s="681"/>
      <c r="R621" s="681"/>
      <c r="S621" s="681"/>
    </row>
    <row r="622" spans="1:19" s="657" customFormat="1" ht="57.75" customHeight="1">
      <c r="A622" s="575" t="s">
        <v>207</v>
      </c>
      <c r="B622" s="625" t="s">
        <v>347</v>
      </c>
      <c r="C622" s="625"/>
      <c r="D622" s="625"/>
      <c r="E622" s="625" t="s">
        <v>348</v>
      </c>
      <c r="F622" s="625"/>
      <c r="G622" s="625"/>
      <c r="H622" s="600" t="s">
        <v>278</v>
      </c>
      <c r="I622" s="624" t="s">
        <v>19</v>
      </c>
      <c r="J622" s="680"/>
      <c r="K622" s="680"/>
      <c r="L622" s="681"/>
      <c r="M622" s="681"/>
      <c r="N622" s="681"/>
      <c r="O622" s="681"/>
      <c r="P622" s="681"/>
      <c r="Q622" s="681"/>
      <c r="R622" s="681"/>
      <c r="S622" s="681"/>
    </row>
    <row r="623" spans="1:19" s="657" customFormat="1" ht="90" customHeight="1">
      <c r="A623" s="576"/>
      <c r="B623" s="314" t="s">
        <v>335</v>
      </c>
      <c r="C623" s="314" t="s">
        <v>336</v>
      </c>
      <c r="D623" s="314" t="s">
        <v>337</v>
      </c>
      <c r="E623" s="314" t="s">
        <v>335</v>
      </c>
      <c r="F623" s="314" t="s">
        <v>336</v>
      </c>
      <c r="G623" s="314" t="s">
        <v>337</v>
      </c>
      <c r="H623" s="601"/>
      <c r="I623" s="624"/>
      <c r="J623" s="680"/>
      <c r="K623" s="680"/>
      <c r="L623" s="681"/>
      <c r="M623" s="681"/>
      <c r="N623" s="681"/>
      <c r="O623" s="681"/>
      <c r="P623" s="681"/>
      <c r="Q623" s="681"/>
      <c r="R623" s="681"/>
      <c r="S623" s="681"/>
    </row>
    <row r="624" spans="1:19" s="657" customFormat="1" ht="20.100000000000001" customHeight="1">
      <c r="A624" s="661" t="s">
        <v>74</v>
      </c>
      <c r="B624" s="696" t="s">
        <v>80</v>
      </c>
      <c r="C624" s="696" t="s">
        <v>80</v>
      </c>
      <c r="D624" s="696" t="s">
        <v>80</v>
      </c>
      <c r="E624" s="696" t="s">
        <v>80</v>
      </c>
      <c r="F624" s="696" t="s">
        <v>80</v>
      </c>
      <c r="G624" s="696" t="s">
        <v>80</v>
      </c>
      <c r="H624" s="712" t="s">
        <v>80</v>
      </c>
      <c r="I624" s="664" t="s">
        <v>22</v>
      </c>
      <c r="J624" s="680"/>
      <c r="K624" s="680"/>
      <c r="L624" s="681"/>
      <c r="M624" s="681"/>
      <c r="N624" s="681"/>
      <c r="O624" s="681"/>
      <c r="P624" s="681"/>
      <c r="Q624" s="681"/>
      <c r="R624" s="681"/>
      <c r="S624" s="681"/>
    </row>
    <row r="625" spans="1:19" s="657" customFormat="1" ht="20.100000000000001" customHeight="1">
      <c r="A625" s="665" t="s">
        <v>1</v>
      </c>
      <c r="B625" s="697" t="s">
        <v>80</v>
      </c>
      <c r="C625" s="697" t="s">
        <v>80</v>
      </c>
      <c r="D625" s="697" t="s">
        <v>80</v>
      </c>
      <c r="E625" s="697" t="s">
        <v>80</v>
      </c>
      <c r="F625" s="697" t="s">
        <v>80</v>
      </c>
      <c r="G625" s="697" t="s">
        <v>80</v>
      </c>
      <c r="H625" s="713" t="s">
        <v>80</v>
      </c>
      <c r="I625" s="668" t="s">
        <v>0</v>
      </c>
      <c r="J625" s="680"/>
      <c r="K625" s="680"/>
      <c r="L625" s="681"/>
      <c r="M625" s="681"/>
      <c r="N625" s="681"/>
      <c r="O625" s="681"/>
      <c r="P625" s="681"/>
      <c r="Q625" s="681"/>
      <c r="R625" s="681"/>
      <c r="S625" s="681"/>
    </row>
    <row r="626" spans="1:19" s="674" customFormat="1" ht="20.100000000000001" customHeight="1">
      <c r="A626" s="661" t="s">
        <v>3</v>
      </c>
      <c r="B626" s="662">
        <v>86.902248446737602</v>
      </c>
      <c r="C626" s="662">
        <v>7.4459188315515927</v>
      </c>
      <c r="D626" s="662">
        <v>5.6518327217105337</v>
      </c>
      <c r="E626" s="662">
        <v>50.963880052351321</v>
      </c>
      <c r="F626" s="662">
        <v>40.351592189875589</v>
      </c>
      <c r="G626" s="662">
        <v>8.6845277577714786</v>
      </c>
      <c r="H626" s="663">
        <v>3432</v>
      </c>
      <c r="I626" s="664" t="s">
        <v>2</v>
      </c>
      <c r="J626" s="682"/>
      <c r="K626" s="682"/>
      <c r="L626" s="683"/>
      <c r="M626" s="683"/>
      <c r="N626" s="683"/>
      <c r="O626" s="683"/>
      <c r="P626" s="683"/>
      <c r="Q626" s="683"/>
      <c r="R626" s="683"/>
      <c r="S626" s="683"/>
    </row>
    <row r="627" spans="1:19" s="674" customFormat="1" ht="20.100000000000001" customHeight="1">
      <c r="A627" s="665" t="s">
        <v>5</v>
      </c>
      <c r="B627" s="666">
        <v>89.573654837516401</v>
      </c>
      <c r="C627" s="666">
        <v>1.258227230623715</v>
      </c>
      <c r="D627" s="666">
        <v>9.1681179318589319</v>
      </c>
      <c r="E627" s="666">
        <v>26.292241025752404</v>
      </c>
      <c r="F627" s="666">
        <v>27.413208021842632</v>
      </c>
      <c r="G627" s="666">
        <v>46.294550952404613</v>
      </c>
      <c r="H627" s="667">
        <v>2292</v>
      </c>
      <c r="I627" s="668" t="s">
        <v>4</v>
      </c>
      <c r="J627" s="682"/>
      <c r="K627" s="682"/>
      <c r="L627" s="683"/>
      <c r="M627" s="683"/>
      <c r="N627" s="683"/>
      <c r="O627" s="683"/>
      <c r="P627" s="683"/>
      <c r="Q627" s="683"/>
      <c r="R627" s="683"/>
      <c r="S627" s="683"/>
    </row>
    <row r="628" spans="1:19" s="657" customFormat="1" ht="20.100000000000001" customHeight="1">
      <c r="A628" s="661" t="s">
        <v>7</v>
      </c>
      <c r="B628" s="662">
        <v>90.790707139322365</v>
      </c>
      <c r="C628" s="662">
        <v>6.2026410199932602</v>
      </c>
      <c r="D628" s="662">
        <v>3.0066518406844525</v>
      </c>
      <c r="E628" s="662">
        <v>43.030851658253539</v>
      </c>
      <c r="F628" s="662">
        <v>16.71879376183362</v>
      </c>
      <c r="G628" s="662">
        <v>40.250354579912837</v>
      </c>
      <c r="H628" s="663">
        <v>3561</v>
      </c>
      <c r="I628" s="664" t="s">
        <v>6</v>
      </c>
      <c r="J628" s="680"/>
      <c r="K628" s="680"/>
      <c r="L628" s="681"/>
      <c r="M628" s="681"/>
      <c r="N628" s="681"/>
      <c r="O628" s="681"/>
      <c r="P628" s="681"/>
      <c r="Q628" s="681"/>
      <c r="R628" s="681"/>
      <c r="S628" s="681"/>
    </row>
    <row r="629" spans="1:19" s="657" customFormat="1" ht="20.100000000000001" customHeight="1">
      <c r="A629" s="665" t="s">
        <v>9</v>
      </c>
      <c r="B629" s="697" t="s">
        <v>80</v>
      </c>
      <c r="C629" s="697" t="s">
        <v>80</v>
      </c>
      <c r="D629" s="697" t="s">
        <v>80</v>
      </c>
      <c r="E629" s="697" t="s">
        <v>80</v>
      </c>
      <c r="F629" s="697" t="s">
        <v>80</v>
      </c>
      <c r="G629" s="697" t="s">
        <v>80</v>
      </c>
      <c r="H629" s="713" t="s">
        <v>80</v>
      </c>
      <c r="I629" s="668" t="s">
        <v>8</v>
      </c>
      <c r="J629" s="680"/>
      <c r="K629" s="680"/>
      <c r="L629" s="681"/>
      <c r="M629" s="681"/>
      <c r="N629" s="681"/>
      <c r="O629" s="681"/>
      <c r="P629" s="681"/>
      <c r="Q629" s="681"/>
      <c r="R629" s="681"/>
      <c r="S629" s="681"/>
    </row>
    <row r="630" spans="1:19" s="657" customFormat="1" ht="20.100000000000001" customHeight="1">
      <c r="A630" s="665" t="s">
        <v>11</v>
      </c>
      <c r="B630" s="666">
        <v>71.931488767281891</v>
      </c>
      <c r="C630" s="666">
        <v>23.812114204702155</v>
      </c>
      <c r="D630" s="666">
        <v>4.2563970280156758</v>
      </c>
      <c r="E630" s="666">
        <v>35.818162944157038</v>
      </c>
      <c r="F630" s="666">
        <v>53.738593797549015</v>
      </c>
      <c r="G630" s="666">
        <v>10.443243258291783</v>
      </c>
      <c r="H630" s="667">
        <v>9903</v>
      </c>
      <c r="I630" s="668" t="s">
        <v>10</v>
      </c>
      <c r="J630" s="680"/>
      <c r="K630" s="680"/>
      <c r="L630" s="681"/>
      <c r="M630" s="681"/>
      <c r="N630" s="681"/>
      <c r="O630" s="681"/>
      <c r="P630" s="681"/>
      <c r="Q630" s="681"/>
      <c r="R630" s="681"/>
      <c r="S630" s="681"/>
    </row>
    <row r="631" spans="1:19" s="657" customFormat="1" ht="20.100000000000001" customHeight="1">
      <c r="A631" s="669" t="s">
        <v>13</v>
      </c>
      <c r="B631" s="670">
        <v>80.21651943622787</v>
      </c>
      <c r="C631" s="670">
        <v>14.92272367541419</v>
      </c>
      <c r="D631" s="670">
        <v>4.8607568883599086</v>
      </c>
      <c r="E631" s="670">
        <v>38.727849862505039</v>
      </c>
      <c r="F631" s="670">
        <v>41.32930248826181</v>
      </c>
      <c r="G631" s="670">
        <v>19.942847649235208</v>
      </c>
      <c r="H631" s="671">
        <v>19188</v>
      </c>
      <c r="I631" s="672" t="s">
        <v>12</v>
      </c>
      <c r="J631" s="680"/>
      <c r="K631" s="680"/>
      <c r="L631" s="681"/>
      <c r="M631" s="681"/>
      <c r="N631" s="681"/>
      <c r="O631" s="681"/>
      <c r="P631" s="681"/>
      <c r="Q631" s="681"/>
      <c r="R631" s="681"/>
      <c r="S631" s="681"/>
    </row>
    <row r="632" spans="1:19" s="657" customFormat="1" ht="20.100000000000001" customHeight="1" thickBot="1">
      <c r="A632" s="676" t="s">
        <v>15</v>
      </c>
      <c r="B632" s="677">
        <v>90.224040196484438</v>
      </c>
      <c r="C632" s="677">
        <v>7.2546587547057122</v>
      </c>
      <c r="D632" s="677">
        <v>2.5213010488168091</v>
      </c>
      <c r="E632" s="677">
        <v>53.42994586443627</v>
      </c>
      <c r="F632" s="677">
        <v>28.374086954705319</v>
      </c>
      <c r="G632" s="677">
        <v>18.195967180866166</v>
      </c>
      <c r="H632" s="678">
        <v>950056</v>
      </c>
      <c r="I632" s="679" t="s">
        <v>217</v>
      </c>
      <c r="J632" s="680"/>
      <c r="K632" s="680"/>
      <c r="L632" s="681"/>
      <c r="M632" s="681"/>
      <c r="N632" s="681"/>
      <c r="O632" s="681"/>
      <c r="P632" s="681"/>
      <c r="Q632" s="681"/>
      <c r="R632" s="681"/>
      <c r="S632" s="681"/>
    </row>
    <row r="633" spans="1:19" s="657" customFormat="1" ht="22.5">
      <c r="A633" s="781"/>
      <c r="B633" s="782"/>
      <c r="C633" s="782"/>
      <c r="D633" s="782"/>
      <c r="E633" s="782"/>
      <c r="F633" s="782"/>
      <c r="G633" s="782"/>
      <c r="H633" s="783"/>
      <c r="I633" s="784"/>
      <c r="J633" s="680"/>
      <c r="K633" s="680"/>
      <c r="L633" s="681"/>
      <c r="M633" s="681"/>
      <c r="N633" s="681"/>
      <c r="O633" s="681"/>
      <c r="P633" s="681"/>
      <c r="Q633" s="681"/>
      <c r="R633" s="681"/>
      <c r="S633" s="681"/>
    </row>
    <row r="634" spans="1:19" s="657" customFormat="1" ht="22.5">
      <c r="A634" s="781"/>
      <c r="B634" s="782"/>
      <c r="C634" s="782"/>
      <c r="D634" s="782"/>
      <c r="E634" s="782"/>
      <c r="F634" s="782"/>
      <c r="G634" s="782"/>
      <c r="H634" s="783"/>
      <c r="I634" s="784"/>
      <c r="J634" s="680"/>
      <c r="K634" s="680"/>
      <c r="L634" s="681"/>
      <c r="M634" s="681"/>
      <c r="N634" s="681"/>
      <c r="O634" s="681"/>
      <c r="P634" s="681"/>
      <c r="Q634" s="681"/>
      <c r="R634" s="681"/>
      <c r="S634" s="681"/>
    </row>
    <row r="635" spans="1:19" s="657" customFormat="1" ht="22.5">
      <c r="A635" s="781"/>
      <c r="B635" s="782"/>
      <c r="C635" s="782"/>
      <c r="D635" s="782"/>
      <c r="E635" s="782"/>
      <c r="F635" s="782"/>
      <c r="G635" s="782"/>
      <c r="H635" s="783"/>
      <c r="I635" s="784"/>
      <c r="J635" s="680"/>
      <c r="K635" s="680"/>
      <c r="L635" s="681"/>
      <c r="M635" s="681"/>
      <c r="N635" s="681"/>
      <c r="O635" s="681"/>
      <c r="P635" s="681"/>
      <c r="Q635" s="681"/>
      <c r="R635" s="681"/>
      <c r="S635" s="681"/>
    </row>
    <row r="636" spans="1:19" s="657" customFormat="1" ht="22.5">
      <c r="A636" s="781"/>
      <c r="B636" s="782"/>
      <c r="C636" s="782"/>
      <c r="D636" s="782"/>
      <c r="E636" s="782"/>
      <c r="F636" s="782"/>
      <c r="G636" s="782"/>
      <c r="H636" s="783"/>
      <c r="I636" s="784"/>
      <c r="J636" s="680"/>
      <c r="K636" s="680"/>
      <c r="L636" s="681"/>
      <c r="M636" s="681"/>
      <c r="N636" s="681"/>
      <c r="O636" s="681"/>
      <c r="P636" s="681"/>
      <c r="Q636" s="681"/>
      <c r="R636" s="681"/>
      <c r="S636" s="681"/>
    </row>
    <row r="637" spans="1:19" s="657" customFormat="1" ht="22.5">
      <c r="A637" s="781"/>
      <c r="B637" s="782"/>
      <c r="C637" s="782"/>
      <c r="D637" s="782"/>
      <c r="E637" s="782"/>
      <c r="F637" s="782"/>
      <c r="G637" s="782"/>
      <c r="H637" s="783"/>
      <c r="I637" s="784"/>
      <c r="J637" s="680"/>
      <c r="K637" s="680"/>
      <c r="L637" s="681"/>
      <c r="M637" s="681"/>
      <c r="N637" s="681"/>
      <c r="O637" s="681"/>
      <c r="P637" s="681"/>
      <c r="Q637" s="681"/>
      <c r="R637" s="681"/>
      <c r="S637" s="681"/>
    </row>
    <row r="638" spans="1:19" s="657" customFormat="1" ht="22.5">
      <c r="A638" s="781"/>
      <c r="B638" s="782"/>
      <c r="C638" s="782"/>
      <c r="D638" s="782"/>
      <c r="E638" s="782"/>
      <c r="F638" s="782"/>
      <c r="G638" s="782"/>
      <c r="H638" s="783"/>
      <c r="I638" s="784"/>
      <c r="J638" s="680"/>
      <c r="K638" s="680"/>
      <c r="L638" s="681"/>
      <c r="M638" s="681"/>
      <c r="N638" s="681"/>
      <c r="O638" s="681"/>
      <c r="P638" s="681"/>
      <c r="Q638" s="681"/>
      <c r="R638" s="681"/>
      <c r="S638" s="681"/>
    </row>
    <row r="639" spans="1:19" s="657" customFormat="1" ht="22.5">
      <c r="A639" s="781"/>
      <c r="B639" s="782"/>
      <c r="C639" s="782"/>
      <c r="D639" s="782"/>
      <c r="E639" s="782"/>
      <c r="F639" s="782"/>
      <c r="G639" s="782"/>
      <c r="H639" s="783"/>
      <c r="I639" s="784"/>
      <c r="J639" s="680"/>
      <c r="K639" s="680"/>
      <c r="L639" s="681"/>
      <c r="M639" s="681"/>
      <c r="N639" s="681"/>
      <c r="O639" s="681"/>
      <c r="P639" s="681"/>
      <c r="Q639" s="681"/>
      <c r="R639" s="681"/>
      <c r="S639" s="681"/>
    </row>
    <row r="640" spans="1:19" s="657" customFormat="1" ht="22.5">
      <c r="A640" s="781"/>
      <c r="B640" s="782"/>
      <c r="C640" s="782"/>
      <c r="D640" s="782"/>
      <c r="E640" s="782"/>
      <c r="F640" s="782"/>
      <c r="G640" s="782"/>
      <c r="H640" s="783"/>
      <c r="I640" s="784"/>
      <c r="J640" s="680"/>
      <c r="K640" s="680"/>
      <c r="L640" s="681"/>
      <c r="M640" s="681"/>
      <c r="N640" s="681"/>
      <c r="O640" s="681"/>
      <c r="P640" s="681"/>
      <c r="Q640" s="681"/>
      <c r="R640" s="681"/>
      <c r="S640" s="681"/>
    </row>
    <row r="641" spans="1:19" s="657" customFormat="1" ht="22.5">
      <c r="A641" s="781"/>
      <c r="B641" s="782"/>
      <c r="C641" s="782"/>
      <c r="D641" s="782"/>
      <c r="E641" s="782"/>
      <c r="F641" s="782"/>
      <c r="G641" s="782"/>
      <c r="H641" s="783"/>
      <c r="I641" s="784"/>
      <c r="J641" s="680"/>
      <c r="K641" s="680"/>
      <c r="L641" s="681"/>
      <c r="M641" s="681"/>
      <c r="N641" s="681"/>
      <c r="O641" s="681"/>
      <c r="P641" s="681"/>
      <c r="Q641" s="681"/>
      <c r="R641" s="681"/>
      <c r="S641" s="681"/>
    </row>
    <row r="642" spans="1:19" s="657" customFormat="1" ht="22.5">
      <c r="A642" s="781"/>
      <c r="B642" s="782"/>
      <c r="C642" s="782"/>
      <c r="D642" s="782"/>
      <c r="E642" s="782"/>
      <c r="F642" s="782"/>
      <c r="G642" s="782"/>
      <c r="H642" s="783"/>
      <c r="I642" s="784"/>
      <c r="J642" s="680"/>
      <c r="K642" s="680"/>
      <c r="L642" s="681"/>
      <c r="M642" s="681"/>
      <c r="N642" s="681"/>
      <c r="O642" s="681"/>
      <c r="P642" s="681"/>
      <c r="Q642" s="681"/>
      <c r="R642" s="681"/>
      <c r="S642" s="681"/>
    </row>
    <row r="643" spans="1:19" s="657" customFormat="1" ht="22.5">
      <c r="A643" s="781"/>
      <c r="B643" s="782"/>
      <c r="C643" s="782"/>
      <c r="D643" s="782"/>
      <c r="E643" s="782"/>
      <c r="F643" s="782"/>
      <c r="G643" s="782"/>
      <c r="H643" s="783"/>
      <c r="I643" s="784"/>
      <c r="J643" s="680"/>
      <c r="K643" s="680"/>
      <c r="L643" s="681"/>
      <c r="M643" s="681"/>
      <c r="N643" s="681"/>
      <c r="O643" s="681"/>
      <c r="P643" s="681"/>
      <c r="Q643" s="681"/>
      <c r="R643" s="681"/>
      <c r="S643" s="681"/>
    </row>
    <row r="644" spans="1:19" s="657" customFormat="1" ht="22.5">
      <c r="A644" s="781"/>
      <c r="B644" s="782"/>
      <c r="C644" s="782"/>
      <c r="D644" s="782"/>
      <c r="E644" s="782"/>
      <c r="F644" s="782"/>
      <c r="G644" s="782"/>
      <c r="H644" s="783"/>
      <c r="I644" s="784"/>
      <c r="J644" s="680"/>
      <c r="K644" s="680"/>
      <c r="L644" s="681"/>
      <c r="M644" s="681"/>
      <c r="N644" s="681"/>
      <c r="O644" s="681"/>
      <c r="P644" s="681"/>
      <c r="Q644" s="681"/>
      <c r="R644" s="681"/>
      <c r="S644" s="681"/>
    </row>
    <row r="645" spans="1:19" s="657" customFormat="1" ht="22.5">
      <c r="A645" s="781"/>
      <c r="B645" s="782"/>
      <c r="C645" s="782"/>
      <c r="D645" s="782"/>
      <c r="E645" s="782"/>
      <c r="F645" s="782"/>
      <c r="G645" s="782"/>
      <c r="H645" s="783"/>
      <c r="I645" s="784"/>
      <c r="J645" s="680"/>
      <c r="K645" s="680"/>
      <c r="L645" s="681"/>
      <c r="M645" s="681"/>
      <c r="N645" s="681"/>
      <c r="O645" s="681"/>
      <c r="P645" s="681"/>
      <c r="Q645" s="681"/>
      <c r="R645" s="681"/>
      <c r="S645" s="681"/>
    </row>
    <row r="646" spans="1:19" s="657" customFormat="1" ht="22.5">
      <c r="A646" s="781"/>
      <c r="B646" s="782"/>
      <c r="C646" s="782"/>
      <c r="D646" s="782"/>
      <c r="E646" s="782"/>
      <c r="F646" s="782"/>
      <c r="G646" s="782"/>
      <c r="H646" s="783"/>
      <c r="I646" s="784"/>
      <c r="J646" s="680"/>
      <c r="K646" s="680"/>
      <c r="L646" s="681"/>
      <c r="M646" s="681"/>
      <c r="N646" s="681"/>
      <c r="O646" s="681"/>
      <c r="P646" s="681"/>
      <c r="Q646" s="681"/>
      <c r="R646" s="681"/>
      <c r="S646" s="681"/>
    </row>
    <row r="647" spans="1:19" s="657" customFormat="1" ht="22.5">
      <c r="A647" s="781"/>
      <c r="B647" s="782"/>
      <c r="C647" s="782"/>
      <c r="D647" s="782"/>
      <c r="E647" s="782"/>
      <c r="F647" s="782"/>
      <c r="G647" s="782"/>
      <c r="H647" s="783"/>
      <c r="I647" s="784"/>
      <c r="J647" s="680"/>
      <c r="K647" s="680"/>
      <c r="L647" s="681"/>
      <c r="M647" s="681"/>
      <c r="N647" s="681"/>
      <c r="O647" s="681"/>
      <c r="P647" s="681"/>
      <c r="Q647" s="681"/>
      <c r="R647" s="681"/>
      <c r="S647" s="681"/>
    </row>
    <row r="648" spans="1:19" s="657" customFormat="1" ht="22.5">
      <c r="A648" s="781"/>
      <c r="B648" s="782"/>
      <c r="C648" s="782"/>
      <c r="D648" s="782"/>
      <c r="E648" s="782"/>
      <c r="F648" s="782"/>
      <c r="G648" s="782"/>
      <c r="H648" s="783"/>
      <c r="I648" s="784"/>
      <c r="J648" s="680"/>
      <c r="K648" s="680"/>
      <c r="L648" s="681"/>
      <c r="M648" s="681"/>
      <c r="N648" s="681"/>
      <c r="O648" s="681"/>
      <c r="P648" s="681"/>
      <c r="Q648" s="681"/>
      <c r="R648" s="681"/>
      <c r="S648" s="681"/>
    </row>
    <row r="649" spans="1:19" s="657" customFormat="1" ht="22.5">
      <c r="A649" s="781"/>
      <c r="B649" s="782"/>
      <c r="C649" s="782"/>
      <c r="D649" s="782"/>
      <c r="E649" s="782"/>
      <c r="F649" s="782"/>
      <c r="G649" s="782"/>
      <c r="H649" s="783"/>
      <c r="I649" s="784"/>
      <c r="J649" s="680"/>
      <c r="K649" s="680"/>
      <c r="L649" s="681"/>
      <c r="M649" s="681"/>
      <c r="N649" s="681"/>
      <c r="O649" s="681"/>
      <c r="P649" s="681"/>
      <c r="Q649" s="681"/>
      <c r="R649" s="681"/>
      <c r="S649" s="681"/>
    </row>
    <row r="650" spans="1:19" s="657" customFormat="1" ht="22.5">
      <c r="A650" s="781"/>
      <c r="B650" s="782"/>
      <c r="C650" s="782"/>
      <c r="D650" s="782"/>
      <c r="E650" s="782"/>
      <c r="F650" s="782"/>
      <c r="G650" s="782"/>
      <c r="H650" s="783"/>
      <c r="I650" s="784"/>
      <c r="J650" s="680"/>
      <c r="K650" s="680"/>
      <c r="L650" s="681"/>
      <c r="M650" s="681"/>
      <c r="N650" s="681"/>
      <c r="O650" s="681"/>
      <c r="P650" s="681"/>
      <c r="Q650" s="681"/>
      <c r="R650" s="681"/>
      <c r="S650" s="681"/>
    </row>
    <row r="651" spans="1:19" s="657" customFormat="1" ht="22.5">
      <c r="A651" s="781"/>
      <c r="B651" s="782"/>
      <c r="C651" s="782"/>
      <c r="D651" s="782"/>
      <c r="E651" s="782"/>
      <c r="F651" s="782"/>
      <c r="G651" s="782"/>
      <c r="H651" s="783"/>
      <c r="I651" s="784"/>
      <c r="J651" s="680"/>
      <c r="K651" s="680"/>
      <c r="L651" s="681"/>
      <c r="M651" s="681"/>
      <c r="N651" s="681"/>
      <c r="O651" s="681"/>
      <c r="P651" s="681"/>
      <c r="Q651" s="681"/>
      <c r="R651" s="681"/>
      <c r="S651" s="681"/>
    </row>
    <row r="652" spans="1:19" s="657" customFormat="1" ht="22.5">
      <c r="A652" s="781"/>
      <c r="B652" s="782"/>
      <c r="C652" s="782"/>
      <c r="D652" s="782"/>
      <c r="E652" s="782"/>
      <c r="F652" s="782"/>
      <c r="G652" s="782"/>
      <c r="H652" s="783"/>
      <c r="I652" s="784"/>
      <c r="J652" s="680"/>
      <c r="K652" s="680"/>
      <c r="L652" s="681"/>
      <c r="M652" s="681"/>
      <c r="N652" s="681"/>
      <c r="O652" s="681"/>
      <c r="P652" s="681"/>
      <c r="Q652" s="681"/>
      <c r="R652" s="681"/>
      <c r="S652" s="681"/>
    </row>
    <row r="653" spans="1:19" s="657" customFormat="1" ht="64.5" customHeight="1">
      <c r="A653" s="545" t="s">
        <v>350</v>
      </c>
      <c r="B653" s="545"/>
      <c r="C653" s="545"/>
      <c r="D653" s="545"/>
      <c r="E653" s="545"/>
      <c r="F653" s="545"/>
      <c r="G653" s="545"/>
      <c r="H653" s="545"/>
      <c r="I653" s="545"/>
      <c r="J653" s="680"/>
      <c r="K653" s="680"/>
      <c r="L653" s="681"/>
      <c r="M653" s="681"/>
      <c r="N653" s="681"/>
      <c r="O653" s="681"/>
      <c r="P653" s="681"/>
      <c r="Q653" s="681"/>
      <c r="R653" s="681"/>
      <c r="S653" s="681"/>
    </row>
    <row r="654" spans="1:19" s="657" customFormat="1" ht="36" customHeight="1">
      <c r="A654" s="626" t="s">
        <v>332</v>
      </c>
      <c r="B654" s="627"/>
      <c r="C654" s="627"/>
      <c r="D654" s="627"/>
      <c r="E654" s="627"/>
      <c r="F654" s="627"/>
      <c r="G654" s="627"/>
      <c r="H654" s="627"/>
      <c r="I654" s="627"/>
      <c r="J654" s="680"/>
      <c r="K654" s="680"/>
    </row>
    <row r="655" spans="1:19" s="657" customFormat="1" ht="60" customHeight="1">
      <c r="A655" s="575" t="s">
        <v>207</v>
      </c>
      <c r="B655" s="625" t="s">
        <v>351</v>
      </c>
      <c r="C655" s="625"/>
      <c r="D655" s="625"/>
      <c r="E655" s="625" t="s">
        <v>352</v>
      </c>
      <c r="F655" s="625"/>
      <c r="G655" s="625"/>
      <c r="H655" s="600" t="s">
        <v>278</v>
      </c>
      <c r="I655" s="624" t="s">
        <v>19</v>
      </c>
      <c r="J655" s="656"/>
      <c r="K655" s="656"/>
    </row>
    <row r="656" spans="1:19" s="657" customFormat="1" ht="75" customHeight="1">
      <c r="A656" s="576"/>
      <c r="B656" s="314" t="s">
        <v>335</v>
      </c>
      <c r="C656" s="314" t="s">
        <v>336</v>
      </c>
      <c r="D656" s="314" t="s">
        <v>337</v>
      </c>
      <c r="E656" s="314" t="s">
        <v>335</v>
      </c>
      <c r="F656" s="314" t="s">
        <v>336</v>
      </c>
      <c r="G656" s="314" t="s">
        <v>337</v>
      </c>
      <c r="H656" s="601"/>
      <c r="I656" s="624"/>
      <c r="J656" s="656"/>
      <c r="K656" s="656"/>
    </row>
    <row r="657" spans="1:19" s="657" customFormat="1" ht="20.100000000000001" customHeight="1">
      <c r="A657" s="661" t="s">
        <v>74</v>
      </c>
      <c r="B657" s="662">
        <v>14.826369722685268</v>
      </c>
      <c r="C657" s="662">
        <v>50.569974385591152</v>
      </c>
      <c r="D657" s="662">
        <v>34.603655891724834</v>
      </c>
      <c r="E657" s="662">
        <v>17.214008228471574</v>
      </c>
      <c r="F657" s="662">
        <v>52.960470122435943</v>
      </c>
      <c r="G657" s="662">
        <v>29.825521649094267</v>
      </c>
      <c r="H657" s="663">
        <v>39773</v>
      </c>
      <c r="I657" s="664" t="s">
        <v>22</v>
      </c>
      <c r="J657" s="656"/>
      <c r="K657" s="656"/>
    </row>
    <row r="658" spans="1:19" s="657" customFormat="1" ht="20.100000000000001" customHeight="1">
      <c r="A658" s="665" t="s">
        <v>1</v>
      </c>
      <c r="B658" s="666">
        <v>29.701684580144121</v>
      </c>
      <c r="C658" s="666">
        <v>46.692480749838744</v>
      </c>
      <c r="D658" s="666">
        <v>23.605834670014605</v>
      </c>
      <c r="E658" s="666">
        <v>46.552407647749497</v>
      </c>
      <c r="F658" s="666">
        <v>39.106173043344533</v>
      </c>
      <c r="G658" s="666">
        <v>14.341419308903836</v>
      </c>
      <c r="H658" s="667">
        <v>39127</v>
      </c>
      <c r="I658" s="668" t="s">
        <v>0</v>
      </c>
      <c r="J658" s="656"/>
      <c r="K658" s="656"/>
    </row>
    <row r="659" spans="1:19" s="657" customFormat="1" ht="20.100000000000001" customHeight="1">
      <c r="A659" s="661" t="s">
        <v>3</v>
      </c>
      <c r="B659" s="662">
        <v>54.829634618275932</v>
      </c>
      <c r="C659" s="662">
        <v>34.850366917352204</v>
      </c>
      <c r="D659" s="662">
        <v>10.319998464367787</v>
      </c>
      <c r="E659" s="662">
        <v>75.279388729042381</v>
      </c>
      <c r="F659" s="662">
        <v>20.816172113732716</v>
      </c>
      <c r="G659" s="662">
        <v>3.9044391572197612</v>
      </c>
      <c r="H659" s="663">
        <v>36380</v>
      </c>
      <c r="I659" s="664" t="s">
        <v>2</v>
      </c>
      <c r="J659" s="656"/>
      <c r="K659" s="656"/>
    </row>
    <row r="660" spans="1:19" s="657" customFormat="1" ht="20.100000000000001" customHeight="1">
      <c r="A660" s="665" t="s">
        <v>5</v>
      </c>
      <c r="B660" s="666">
        <v>12.76167468237171</v>
      </c>
      <c r="C660" s="666">
        <v>38.465471542216157</v>
      </c>
      <c r="D660" s="666">
        <v>48.772853775410574</v>
      </c>
      <c r="E660" s="666">
        <v>15.24763498946945</v>
      </c>
      <c r="F660" s="666">
        <v>36.605491047940276</v>
      </c>
      <c r="G660" s="666">
        <v>48.146873962588337</v>
      </c>
      <c r="H660" s="667">
        <v>7071</v>
      </c>
      <c r="I660" s="668" t="s">
        <v>4</v>
      </c>
      <c r="J660" s="656"/>
      <c r="K660" s="656"/>
    </row>
    <row r="661" spans="1:19" s="657" customFormat="1" ht="20.100000000000001" customHeight="1">
      <c r="A661" s="661" t="s">
        <v>7</v>
      </c>
      <c r="B661" s="662">
        <v>50.109077652510571</v>
      </c>
      <c r="C661" s="662">
        <v>37.737864544849458</v>
      </c>
      <c r="D661" s="662">
        <v>12.153057802639115</v>
      </c>
      <c r="E661" s="662">
        <v>51.114645153178387</v>
      </c>
      <c r="F661" s="662">
        <v>35.977290195743173</v>
      </c>
      <c r="G661" s="662">
        <v>12.90806465107736</v>
      </c>
      <c r="H661" s="663">
        <v>6743</v>
      </c>
      <c r="I661" s="664" t="s">
        <v>6</v>
      </c>
      <c r="J661" s="656"/>
      <c r="K661" s="656"/>
    </row>
    <row r="662" spans="1:19" s="657" customFormat="1" ht="20.100000000000001" customHeight="1">
      <c r="A662" s="665" t="s">
        <v>9</v>
      </c>
      <c r="B662" s="666">
        <v>3.1223556553018548</v>
      </c>
      <c r="C662" s="666">
        <v>45.214588469711273</v>
      </c>
      <c r="D662" s="666">
        <v>51.663055874989404</v>
      </c>
      <c r="E662" s="666">
        <v>3.0691507202524981</v>
      </c>
      <c r="F662" s="666">
        <v>57.517165555294582</v>
      </c>
      <c r="G662" s="666">
        <v>39.413683724456448</v>
      </c>
      <c r="H662" s="667">
        <v>24508</v>
      </c>
      <c r="I662" s="668" t="s">
        <v>8</v>
      </c>
      <c r="J662" s="656"/>
      <c r="K662" s="656"/>
    </row>
    <row r="663" spans="1:19" s="657" customFormat="1" ht="20.100000000000001" customHeight="1">
      <c r="A663" s="661" t="s">
        <v>11</v>
      </c>
      <c r="B663" s="662">
        <v>18.538546575394193</v>
      </c>
      <c r="C663" s="662">
        <v>46.278885363833048</v>
      </c>
      <c r="D663" s="662">
        <v>35.18256806077914</v>
      </c>
      <c r="E663" s="662">
        <v>24.124297115307691</v>
      </c>
      <c r="F663" s="662">
        <v>42.132539088392505</v>
      </c>
      <c r="G663" s="662">
        <v>33.743163796305446</v>
      </c>
      <c r="H663" s="663">
        <v>26973</v>
      </c>
      <c r="I663" s="664" t="s">
        <v>10</v>
      </c>
      <c r="J663" s="656"/>
      <c r="K663" s="656"/>
    </row>
    <row r="664" spans="1:19" s="657" customFormat="1" ht="20.100000000000001" customHeight="1">
      <c r="A664" s="669" t="s">
        <v>13</v>
      </c>
      <c r="B664" s="670">
        <v>26.311589890232234</v>
      </c>
      <c r="C664" s="670">
        <v>44.241827013847349</v>
      </c>
      <c r="D664" s="670">
        <v>29.44658309591923</v>
      </c>
      <c r="E664" s="670">
        <v>35.570696145583852</v>
      </c>
      <c r="F664" s="670">
        <v>41.208917721689971</v>
      </c>
      <c r="G664" s="670">
        <v>23.220386132724045</v>
      </c>
      <c r="H664" s="671">
        <v>180575</v>
      </c>
      <c r="I664" s="672" t="s">
        <v>12</v>
      </c>
      <c r="J664" s="656"/>
      <c r="K664" s="656"/>
    </row>
    <row r="665" spans="1:19" s="674" customFormat="1" ht="20.100000000000001" customHeight="1" thickBot="1">
      <c r="A665" s="676" t="s">
        <v>15</v>
      </c>
      <c r="B665" s="677">
        <v>37.127433628480162</v>
      </c>
      <c r="C665" s="677">
        <v>38.373511718080181</v>
      </c>
      <c r="D665" s="677">
        <v>24.499054653402585</v>
      </c>
      <c r="E665" s="677">
        <v>34.264141169545418</v>
      </c>
      <c r="F665" s="677">
        <v>39.58599041352236</v>
      </c>
      <c r="G665" s="677">
        <v>26.149868416886761</v>
      </c>
      <c r="H665" s="678">
        <v>3289901</v>
      </c>
      <c r="I665" s="679" t="s">
        <v>217</v>
      </c>
      <c r="J665" s="673"/>
      <c r="K665" s="673"/>
    </row>
    <row r="666" spans="1:19" s="657" customFormat="1" ht="28.5" customHeight="1">
      <c r="B666" s="493"/>
      <c r="C666" s="493"/>
      <c r="D666" s="493"/>
      <c r="E666" s="493"/>
      <c r="F666" s="493"/>
      <c r="G666" s="493"/>
      <c r="H666" s="493"/>
      <c r="J666" s="680"/>
      <c r="K666" s="680"/>
      <c r="L666" s="681"/>
      <c r="M666" s="681"/>
      <c r="N666" s="681"/>
      <c r="O666" s="681"/>
      <c r="P666" s="681"/>
      <c r="Q666" s="681"/>
      <c r="R666" s="681"/>
      <c r="S666" s="681"/>
    </row>
    <row r="667" spans="1:19" s="657" customFormat="1" ht="64.5" customHeight="1">
      <c r="A667" s="545" t="s">
        <v>350</v>
      </c>
      <c r="B667" s="545"/>
      <c r="C667" s="545"/>
      <c r="D667" s="545"/>
      <c r="E667" s="545"/>
      <c r="F667" s="545"/>
      <c r="G667" s="545"/>
      <c r="H667" s="545"/>
      <c r="I667" s="545"/>
      <c r="J667" s="680"/>
      <c r="K667" s="680"/>
      <c r="L667" s="681"/>
      <c r="M667" s="681"/>
      <c r="N667" s="681"/>
      <c r="O667" s="681"/>
      <c r="P667" s="681"/>
      <c r="Q667" s="681"/>
      <c r="R667" s="681"/>
      <c r="S667" s="681"/>
    </row>
    <row r="668" spans="1:19" s="657" customFormat="1" ht="28.5" customHeight="1">
      <c r="A668" s="626" t="s">
        <v>329</v>
      </c>
      <c r="B668" s="627"/>
      <c r="C668" s="627"/>
      <c r="D668" s="627"/>
      <c r="E668" s="627"/>
      <c r="F668" s="627"/>
      <c r="G668" s="627"/>
      <c r="H668" s="627"/>
      <c r="I668" s="627"/>
      <c r="J668" s="680"/>
      <c r="K668" s="680"/>
      <c r="L668" s="681"/>
      <c r="M668" s="681"/>
      <c r="N668" s="681"/>
      <c r="O668" s="681"/>
      <c r="P668" s="681"/>
      <c r="Q668" s="681"/>
      <c r="R668" s="681"/>
      <c r="S668" s="681"/>
    </row>
    <row r="669" spans="1:19" s="657" customFormat="1" ht="60" customHeight="1">
      <c r="A669" s="575" t="s">
        <v>207</v>
      </c>
      <c r="B669" s="625" t="s">
        <v>351</v>
      </c>
      <c r="C669" s="625"/>
      <c r="D669" s="625"/>
      <c r="E669" s="625" t="s">
        <v>352</v>
      </c>
      <c r="F669" s="625"/>
      <c r="G669" s="625"/>
      <c r="H669" s="600" t="s">
        <v>278</v>
      </c>
      <c r="I669" s="624" t="s">
        <v>19</v>
      </c>
      <c r="J669" s="680"/>
      <c r="K669" s="680"/>
      <c r="L669" s="681"/>
      <c r="M669" s="681"/>
      <c r="N669" s="681"/>
      <c r="O669" s="681"/>
      <c r="P669" s="681"/>
      <c r="Q669" s="681"/>
      <c r="R669" s="681"/>
      <c r="S669" s="681"/>
    </row>
    <row r="670" spans="1:19" s="657" customFormat="1" ht="73.5" customHeight="1">
      <c r="A670" s="576"/>
      <c r="B670" s="314" t="s">
        <v>335</v>
      </c>
      <c r="C670" s="314" t="s">
        <v>336</v>
      </c>
      <c r="D670" s="314" t="s">
        <v>337</v>
      </c>
      <c r="E670" s="314" t="s">
        <v>335</v>
      </c>
      <c r="F670" s="314" t="s">
        <v>336</v>
      </c>
      <c r="G670" s="314" t="s">
        <v>337</v>
      </c>
      <c r="H670" s="601"/>
      <c r="I670" s="624"/>
      <c r="J670" s="680"/>
      <c r="K670" s="680"/>
      <c r="L670" s="681"/>
      <c r="M670" s="681"/>
      <c r="N670" s="681"/>
      <c r="O670" s="681"/>
      <c r="P670" s="681"/>
      <c r="Q670" s="681"/>
      <c r="R670" s="681"/>
      <c r="S670" s="681"/>
    </row>
    <row r="671" spans="1:19" s="657" customFormat="1" ht="20.100000000000001" customHeight="1">
      <c r="A671" s="661" t="s">
        <v>74</v>
      </c>
      <c r="B671" s="662">
        <v>14.826369722685268</v>
      </c>
      <c r="C671" s="662">
        <v>50.569974385591152</v>
      </c>
      <c r="D671" s="662">
        <v>34.603655891724834</v>
      </c>
      <c r="E671" s="662">
        <v>17.214008228471574</v>
      </c>
      <c r="F671" s="662">
        <v>52.960470122435943</v>
      </c>
      <c r="G671" s="662">
        <v>29.825521649094267</v>
      </c>
      <c r="H671" s="663">
        <v>39773</v>
      </c>
      <c r="I671" s="664" t="s">
        <v>22</v>
      </c>
      <c r="J671" s="680"/>
      <c r="K671" s="680"/>
      <c r="L671" s="681"/>
      <c r="M671" s="681"/>
      <c r="N671" s="681"/>
      <c r="O671" s="681"/>
      <c r="P671" s="681"/>
      <c r="Q671" s="681"/>
      <c r="R671" s="681"/>
      <c r="S671" s="681"/>
    </row>
    <row r="672" spans="1:19" s="657" customFormat="1" ht="20.100000000000001" customHeight="1">
      <c r="A672" s="665" t="s">
        <v>1</v>
      </c>
      <c r="B672" s="666">
        <v>29.701684580144121</v>
      </c>
      <c r="C672" s="666">
        <v>46.692480749838744</v>
      </c>
      <c r="D672" s="666">
        <v>23.605834670014605</v>
      </c>
      <c r="E672" s="666">
        <v>46.552407647749497</v>
      </c>
      <c r="F672" s="666">
        <v>39.106173043344533</v>
      </c>
      <c r="G672" s="666">
        <v>14.341419308903836</v>
      </c>
      <c r="H672" s="667">
        <v>39127</v>
      </c>
      <c r="I672" s="668" t="s">
        <v>0</v>
      </c>
      <c r="J672" s="680"/>
      <c r="K672" s="680"/>
      <c r="L672" s="681"/>
      <c r="M672" s="681"/>
      <c r="N672" s="681"/>
      <c r="O672" s="681"/>
      <c r="P672" s="681"/>
      <c r="Q672" s="681"/>
      <c r="R672" s="681"/>
      <c r="S672" s="681"/>
    </row>
    <row r="673" spans="1:19" s="657" customFormat="1" ht="20.100000000000001" customHeight="1">
      <c r="A673" s="661" t="s">
        <v>3</v>
      </c>
      <c r="B673" s="662">
        <v>54.801636832252555</v>
      </c>
      <c r="C673" s="662">
        <v>34.950793107270563</v>
      </c>
      <c r="D673" s="662">
        <v>10.247570060471945</v>
      </c>
      <c r="E673" s="662">
        <v>76.159188081627661</v>
      </c>
      <c r="F673" s="662">
        <v>20.994910748995313</v>
      </c>
      <c r="G673" s="662">
        <v>2.8459011693724094</v>
      </c>
      <c r="H673" s="663">
        <v>32948</v>
      </c>
      <c r="I673" s="664" t="s">
        <v>2</v>
      </c>
      <c r="J673" s="680"/>
      <c r="K673" s="680"/>
      <c r="L673" s="681"/>
      <c r="M673" s="681"/>
      <c r="N673" s="681"/>
      <c r="O673" s="681"/>
      <c r="P673" s="681"/>
      <c r="Q673" s="681"/>
      <c r="R673" s="681"/>
      <c r="S673" s="681"/>
    </row>
    <row r="674" spans="1:19" s="657" customFormat="1" ht="20.100000000000001" customHeight="1">
      <c r="A674" s="665" t="s">
        <v>5</v>
      </c>
      <c r="B674" s="666">
        <v>1.8625224994508365</v>
      </c>
      <c r="C674" s="666">
        <v>34.019406736859239</v>
      </c>
      <c r="D674" s="666">
        <v>64.118070763688479</v>
      </c>
      <c r="E674" s="666">
        <v>3.1780428057992944</v>
      </c>
      <c r="F674" s="666">
        <v>38.690034428129842</v>
      </c>
      <c r="G674" s="666">
        <v>58.13192276606857</v>
      </c>
      <c r="H674" s="667">
        <v>4779</v>
      </c>
      <c r="I674" s="668" t="s">
        <v>4</v>
      </c>
      <c r="J674" s="680"/>
      <c r="K674" s="680"/>
      <c r="L674" s="681"/>
      <c r="M674" s="681"/>
      <c r="N674" s="681"/>
      <c r="O674" s="681"/>
      <c r="P674" s="681"/>
      <c r="Q674" s="681"/>
      <c r="R674" s="681"/>
      <c r="S674" s="681"/>
    </row>
    <row r="675" spans="1:19" s="657" customFormat="1" ht="20.100000000000001" customHeight="1">
      <c r="A675" s="661" t="s">
        <v>7</v>
      </c>
      <c r="B675" s="662">
        <v>1.6898516876760183</v>
      </c>
      <c r="C675" s="662">
        <v>74.276287011594064</v>
      </c>
      <c r="D675" s="662">
        <v>24.033861300729598</v>
      </c>
      <c r="E675" s="662">
        <v>1.5994717327986365</v>
      </c>
      <c r="F675" s="662">
        <v>73.461962343937543</v>
      </c>
      <c r="G675" s="662">
        <v>24.938565923263496</v>
      </c>
      <c r="H675" s="663">
        <v>3182</v>
      </c>
      <c r="I675" s="664" t="s">
        <v>6</v>
      </c>
      <c r="J675" s="680"/>
      <c r="K675" s="680"/>
      <c r="L675" s="681"/>
      <c r="M675" s="681"/>
      <c r="N675" s="681"/>
      <c r="O675" s="681"/>
      <c r="P675" s="681"/>
      <c r="Q675" s="681"/>
      <c r="R675" s="681"/>
      <c r="S675" s="681"/>
    </row>
    <row r="676" spans="1:19" s="657" customFormat="1" ht="20.100000000000001" customHeight="1">
      <c r="A676" s="665" t="s">
        <v>9</v>
      </c>
      <c r="B676" s="666">
        <v>3.1223556553018548</v>
      </c>
      <c r="C676" s="666">
        <v>45.214588469711273</v>
      </c>
      <c r="D676" s="666">
        <v>51.663055874989404</v>
      </c>
      <c r="E676" s="666">
        <v>3.0691507202524981</v>
      </c>
      <c r="F676" s="666">
        <v>57.517165555294582</v>
      </c>
      <c r="G676" s="666">
        <v>39.413683724456448</v>
      </c>
      <c r="H676" s="667">
        <v>24508</v>
      </c>
      <c r="I676" s="668" t="s">
        <v>8</v>
      </c>
      <c r="J676" s="680"/>
      <c r="K676" s="680"/>
      <c r="L676" s="681"/>
      <c r="M676" s="681"/>
      <c r="N676" s="681"/>
      <c r="O676" s="681"/>
      <c r="P676" s="681"/>
      <c r="Q676" s="681"/>
      <c r="R676" s="681"/>
      <c r="S676" s="681"/>
    </row>
    <row r="677" spans="1:19" s="657" customFormat="1" ht="20.100000000000001" customHeight="1">
      <c r="A677" s="661" t="s">
        <v>11</v>
      </c>
      <c r="B677" s="662">
        <v>10.929258742935858</v>
      </c>
      <c r="C677" s="662">
        <v>48.311017206957906</v>
      </c>
      <c r="D677" s="662">
        <v>40.759724050108993</v>
      </c>
      <c r="E677" s="662">
        <v>12.615223474034899</v>
      </c>
      <c r="F677" s="662">
        <v>45.364372182980055</v>
      </c>
      <c r="G677" s="662">
        <v>42.020404342986822</v>
      </c>
      <c r="H677" s="663">
        <v>17070</v>
      </c>
      <c r="I677" s="664" t="s">
        <v>10</v>
      </c>
      <c r="J677" s="680"/>
      <c r="K677" s="680"/>
      <c r="L677" s="681"/>
      <c r="M677" s="681"/>
      <c r="N677" s="681"/>
      <c r="O677" s="681"/>
      <c r="P677" s="681"/>
      <c r="Q677" s="681"/>
      <c r="R677" s="681"/>
      <c r="S677" s="681"/>
    </row>
    <row r="678" spans="1:19" s="657" customFormat="1" ht="20.100000000000001" customHeight="1">
      <c r="A678" s="669" t="s">
        <v>13</v>
      </c>
      <c r="B678" s="670">
        <v>23.76148381303323</v>
      </c>
      <c r="C678" s="670">
        <v>45.36628789704438</v>
      </c>
      <c r="D678" s="670">
        <v>30.872228289923136</v>
      </c>
      <c r="E678" s="670">
        <v>33.002904375163432</v>
      </c>
      <c r="F678" s="670">
        <v>42.945841334850378</v>
      </c>
      <c r="G678" s="670">
        <v>24.051254289984637</v>
      </c>
      <c r="H678" s="671">
        <v>161387</v>
      </c>
      <c r="I678" s="672" t="s">
        <v>12</v>
      </c>
      <c r="J678" s="680"/>
      <c r="K678" s="680"/>
      <c r="L678" s="681"/>
      <c r="M678" s="681"/>
      <c r="N678" s="681"/>
      <c r="O678" s="681"/>
      <c r="P678" s="681"/>
      <c r="Q678" s="681"/>
      <c r="R678" s="681"/>
      <c r="S678" s="681"/>
    </row>
    <row r="679" spans="1:19" s="657" customFormat="1" ht="20.100000000000001" customHeight="1" thickBot="1">
      <c r="A679" s="676" t="s">
        <v>15</v>
      </c>
      <c r="B679" s="677">
        <v>18.515038886406035</v>
      </c>
      <c r="C679" s="677">
        <v>49.544913894298539</v>
      </c>
      <c r="D679" s="677">
        <v>31.940047219280199</v>
      </c>
      <c r="E679" s="677">
        <v>16.100000000000001</v>
      </c>
      <c r="F679" s="677">
        <v>50.3</v>
      </c>
      <c r="G679" s="677">
        <v>33.6</v>
      </c>
      <c r="H679" s="678">
        <v>2339845</v>
      </c>
      <c r="I679" s="679" t="s">
        <v>217</v>
      </c>
      <c r="J679" s="680"/>
      <c r="K679" s="680"/>
      <c r="L679" s="681"/>
      <c r="M679" s="681"/>
      <c r="N679" s="681"/>
      <c r="O679" s="681"/>
      <c r="P679" s="681"/>
      <c r="Q679" s="681"/>
      <c r="R679" s="681"/>
      <c r="S679" s="681"/>
    </row>
    <row r="680" spans="1:19" s="657" customFormat="1" ht="28.5" customHeight="1">
      <c r="B680" s="510"/>
      <c r="C680" s="510"/>
      <c r="D680" s="510"/>
      <c r="E680" s="510"/>
      <c r="F680" s="510"/>
      <c r="G680" s="510"/>
      <c r="H680" s="510"/>
      <c r="J680" s="680"/>
      <c r="K680" s="680"/>
      <c r="L680" s="681"/>
      <c r="M680" s="681"/>
      <c r="N680" s="681"/>
      <c r="O680" s="681"/>
      <c r="P680" s="681"/>
      <c r="Q680" s="681"/>
      <c r="R680" s="681"/>
      <c r="S680" s="681"/>
    </row>
    <row r="681" spans="1:19" s="657" customFormat="1" ht="28.5" customHeight="1">
      <c r="B681" s="510"/>
      <c r="C681" s="510"/>
      <c r="D681" s="510"/>
      <c r="E681" s="510"/>
      <c r="F681" s="510"/>
      <c r="G681" s="510"/>
      <c r="H681" s="510"/>
      <c r="J681" s="680"/>
      <c r="K681" s="680"/>
      <c r="L681" s="681"/>
      <c r="M681" s="681"/>
      <c r="N681" s="681"/>
      <c r="O681" s="681"/>
      <c r="P681" s="681"/>
      <c r="Q681" s="681"/>
      <c r="R681" s="681"/>
      <c r="S681" s="681"/>
    </row>
    <row r="682" spans="1:19" s="657" customFormat="1" ht="71.25" customHeight="1">
      <c r="A682" s="545" t="s">
        <v>350</v>
      </c>
      <c r="B682" s="545"/>
      <c r="C682" s="545"/>
      <c r="D682" s="545"/>
      <c r="E682" s="545"/>
      <c r="F682" s="545"/>
      <c r="G682" s="545"/>
      <c r="H682" s="545"/>
      <c r="I682" s="545"/>
      <c r="J682" s="680"/>
      <c r="K682" s="680"/>
      <c r="L682" s="681"/>
      <c r="M682" s="681"/>
      <c r="N682" s="681"/>
      <c r="O682" s="681"/>
      <c r="P682" s="681"/>
      <c r="Q682" s="681"/>
      <c r="R682" s="681"/>
      <c r="S682" s="681"/>
    </row>
    <row r="683" spans="1:19" s="657" customFormat="1" ht="28.5" customHeight="1">
      <c r="A683" s="628" t="s">
        <v>330</v>
      </c>
      <c r="B683" s="629"/>
      <c r="C683" s="629"/>
      <c r="D683" s="629"/>
      <c r="E683" s="629"/>
      <c r="F683" s="629"/>
      <c r="G683" s="629"/>
      <c r="H683" s="629"/>
      <c r="I683" s="629"/>
      <c r="J683" s="680"/>
      <c r="K683" s="680"/>
      <c r="L683" s="681"/>
      <c r="M683" s="681"/>
      <c r="N683" s="681"/>
      <c r="O683" s="681"/>
      <c r="P683" s="681"/>
      <c r="Q683" s="681"/>
      <c r="R683" s="681"/>
      <c r="S683" s="681"/>
    </row>
    <row r="684" spans="1:19" s="657" customFormat="1" ht="65.25" customHeight="1">
      <c r="A684" s="575" t="s">
        <v>207</v>
      </c>
      <c r="B684" s="625" t="s">
        <v>351</v>
      </c>
      <c r="C684" s="625"/>
      <c r="D684" s="625"/>
      <c r="E684" s="625" t="s">
        <v>352</v>
      </c>
      <c r="F684" s="625"/>
      <c r="G684" s="625"/>
      <c r="H684" s="600" t="s">
        <v>278</v>
      </c>
      <c r="I684" s="624" t="s">
        <v>19</v>
      </c>
      <c r="J684" s="680"/>
      <c r="K684" s="680"/>
      <c r="L684" s="681"/>
      <c r="M684" s="681"/>
      <c r="N684" s="681"/>
      <c r="O684" s="681"/>
      <c r="P684" s="681"/>
      <c r="Q684" s="681"/>
      <c r="R684" s="681"/>
      <c r="S684" s="681"/>
    </row>
    <row r="685" spans="1:19" s="657" customFormat="1" ht="77.25" customHeight="1">
      <c r="A685" s="576"/>
      <c r="B685" s="314" t="s">
        <v>335</v>
      </c>
      <c r="C685" s="314" t="s">
        <v>336</v>
      </c>
      <c r="D685" s="314" t="s">
        <v>337</v>
      </c>
      <c r="E685" s="314" t="s">
        <v>335</v>
      </c>
      <c r="F685" s="314" t="s">
        <v>336</v>
      </c>
      <c r="G685" s="314" t="s">
        <v>337</v>
      </c>
      <c r="H685" s="601"/>
      <c r="I685" s="624"/>
      <c r="J685" s="680"/>
      <c r="K685" s="680"/>
      <c r="L685" s="681"/>
      <c r="M685" s="681"/>
      <c r="N685" s="681"/>
      <c r="O685" s="681"/>
      <c r="P685" s="681"/>
      <c r="Q685" s="681"/>
      <c r="R685" s="681"/>
      <c r="S685" s="681"/>
    </row>
    <row r="686" spans="1:19" s="657" customFormat="1" ht="20.100000000000001" customHeight="1">
      <c r="A686" s="661" t="s">
        <v>74</v>
      </c>
      <c r="B686" s="696" t="s">
        <v>80</v>
      </c>
      <c r="C686" s="696" t="s">
        <v>80</v>
      </c>
      <c r="D686" s="696" t="s">
        <v>80</v>
      </c>
      <c r="E686" s="696" t="s">
        <v>80</v>
      </c>
      <c r="F686" s="696" t="s">
        <v>80</v>
      </c>
      <c r="G686" s="696" t="s">
        <v>80</v>
      </c>
      <c r="H686" s="712" t="s">
        <v>80</v>
      </c>
      <c r="I686" s="664" t="s">
        <v>22</v>
      </c>
      <c r="J686" s="680"/>
      <c r="K686" s="680"/>
      <c r="L686" s="681"/>
      <c r="M686" s="681"/>
      <c r="N686" s="681"/>
      <c r="O686" s="681"/>
      <c r="P686" s="681"/>
      <c r="Q686" s="681"/>
      <c r="R686" s="681"/>
      <c r="S686" s="681"/>
    </row>
    <row r="687" spans="1:19" s="657" customFormat="1" ht="20.100000000000001" customHeight="1">
      <c r="A687" s="665" t="s">
        <v>1</v>
      </c>
      <c r="B687" s="697" t="s">
        <v>80</v>
      </c>
      <c r="C687" s="697" t="s">
        <v>80</v>
      </c>
      <c r="D687" s="697" t="s">
        <v>80</v>
      </c>
      <c r="E687" s="697" t="s">
        <v>80</v>
      </c>
      <c r="F687" s="697" t="s">
        <v>80</v>
      </c>
      <c r="G687" s="697" t="s">
        <v>80</v>
      </c>
      <c r="H687" s="713" t="s">
        <v>80</v>
      </c>
      <c r="I687" s="668" t="s">
        <v>0</v>
      </c>
      <c r="J687" s="680"/>
      <c r="K687" s="680"/>
      <c r="L687" s="681"/>
      <c r="M687" s="681"/>
      <c r="N687" s="681"/>
      <c r="O687" s="681"/>
      <c r="P687" s="681"/>
      <c r="Q687" s="681"/>
      <c r="R687" s="681"/>
      <c r="S687" s="681"/>
    </row>
    <row r="688" spans="1:19" s="657" customFormat="1" ht="20.100000000000001" customHeight="1">
      <c r="A688" s="661" t="s">
        <v>3</v>
      </c>
      <c r="B688" s="662">
        <v>55.098419890391135</v>
      </c>
      <c r="C688" s="662">
        <v>33.886252084761985</v>
      </c>
      <c r="D688" s="662">
        <v>11.015328024845211</v>
      </c>
      <c r="E688" s="662">
        <v>66.833109862797343</v>
      </c>
      <c r="F688" s="662">
        <v>19.100239551195429</v>
      </c>
      <c r="G688" s="662">
        <v>14.066650586006835</v>
      </c>
      <c r="H688" s="663">
        <v>3432</v>
      </c>
      <c r="I688" s="664" t="s">
        <v>2</v>
      </c>
      <c r="J688" s="680"/>
      <c r="K688" s="680"/>
      <c r="L688" s="681"/>
      <c r="M688" s="681"/>
      <c r="N688" s="681"/>
      <c r="O688" s="681"/>
      <c r="P688" s="681"/>
      <c r="Q688" s="681"/>
      <c r="R688" s="681"/>
      <c r="S688" s="681"/>
    </row>
    <row r="689" spans="1:19" s="657" customFormat="1" ht="20.100000000000001" customHeight="1">
      <c r="A689" s="665" t="s">
        <v>5</v>
      </c>
      <c r="B689" s="666">
        <v>35.487262938122129</v>
      </c>
      <c r="C689" s="666">
        <v>47.73586582877823</v>
      </c>
      <c r="D689" s="666">
        <v>16.776871233099286</v>
      </c>
      <c r="E689" s="666">
        <v>40.413682566153994</v>
      </c>
      <c r="F689" s="666">
        <v>32.259054392648906</v>
      </c>
      <c r="G689" s="666">
        <v>27.327263041196677</v>
      </c>
      <c r="H689" s="667">
        <v>2292</v>
      </c>
      <c r="I689" s="668" t="s">
        <v>4</v>
      </c>
      <c r="J689" s="680"/>
      <c r="K689" s="680"/>
      <c r="L689" s="681"/>
      <c r="M689" s="681"/>
      <c r="N689" s="681"/>
      <c r="O689" s="681"/>
      <c r="P689" s="681"/>
      <c r="Q689" s="681"/>
      <c r="R689" s="681"/>
      <c r="S689" s="681"/>
    </row>
    <row r="690" spans="1:19" s="657" customFormat="1" ht="20.100000000000001" customHeight="1">
      <c r="A690" s="661" t="s">
        <v>7</v>
      </c>
      <c r="B690" s="662">
        <v>93.37500773397889</v>
      </c>
      <c r="C690" s="662">
        <v>5.0882548034336441</v>
      </c>
      <c r="D690" s="662">
        <v>1.5367374625875572</v>
      </c>
      <c r="E690" s="662">
        <v>95.359880149992094</v>
      </c>
      <c r="F690" s="662">
        <v>2.4821408625351755</v>
      </c>
      <c r="G690" s="662">
        <v>2.1579789874727791</v>
      </c>
      <c r="H690" s="663">
        <v>3561</v>
      </c>
      <c r="I690" s="664" t="s">
        <v>6</v>
      </c>
      <c r="J690" s="680"/>
      <c r="K690" s="680"/>
      <c r="L690" s="681"/>
      <c r="M690" s="681"/>
      <c r="N690" s="681"/>
      <c r="O690" s="681"/>
      <c r="P690" s="681"/>
      <c r="Q690" s="681"/>
      <c r="R690" s="681"/>
      <c r="S690" s="681"/>
    </row>
    <row r="691" spans="1:19" s="657" customFormat="1" ht="20.100000000000001" customHeight="1">
      <c r="A691" s="665" t="s">
        <v>9</v>
      </c>
      <c r="B691" s="697" t="s">
        <v>80</v>
      </c>
      <c r="C691" s="697" t="s">
        <v>80</v>
      </c>
      <c r="D691" s="697" t="s">
        <v>80</v>
      </c>
      <c r="E691" s="697" t="s">
        <v>80</v>
      </c>
      <c r="F691" s="697" t="s">
        <v>80</v>
      </c>
      <c r="G691" s="697" t="s">
        <v>80</v>
      </c>
      <c r="H691" s="713" t="s">
        <v>80</v>
      </c>
      <c r="I691" s="668" t="s">
        <v>8</v>
      </c>
      <c r="J691" s="680"/>
      <c r="K691" s="680"/>
      <c r="L691" s="681"/>
      <c r="M691" s="681"/>
      <c r="N691" s="681"/>
      <c r="O691" s="681"/>
      <c r="P691" s="681"/>
      <c r="Q691" s="681"/>
      <c r="R691" s="681"/>
      <c r="S691" s="681"/>
    </row>
    <row r="692" spans="1:19" s="657" customFormat="1" ht="20.100000000000001" customHeight="1">
      <c r="A692" s="665" t="s">
        <v>11</v>
      </c>
      <c r="B692" s="666">
        <v>31.654828843397791</v>
      </c>
      <c r="C692" s="666">
        <v>42.776058890824693</v>
      </c>
      <c r="D692" s="666">
        <v>25.569112265776045</v>
      </c>
      <c r="E692" s="666">
        <v>43.962718508471198</v>
      </c>
      <c r="F692" s="666">
        <v>36.561763472451148</v>
      </c>
      <c r="G692" s="666">
        <v>19.475518019076436</v>
      </c>
      <c r="H692" s="667">
        <v>9903</v>
      </c>
      <c r="I692" s="668" t="s">
        <v>10</v>
      </c>
      <c r="J692" s="680"/>
      <c r="K692" s="680"/>
      <c r="L692" s="681"/>
      <c r="M692" s="681"/>
      <c r="N692" s="681"/>
      <c r="O692" s="681"/>
      <c r="P692" s="681"/>
      <c r="Q692" s="681"/>
      <c r="R692" s="681"/>
      <c r="S692" s="681"/>
    </row>
    <row r="693" spans="1:19" s="657" customFormat="1" ht="20.100000000000001" customHeight="1">
      <c r="A693" s="669" t="s">
        <v>13</v>
      </c>
      <c r="B693" s="670">
        <v>47.760097784807563</v>
      </c>
      <c r="C693" s="670">
        <v>34.784178037593577</v>
      </c>
      <c r="D693" s="670">
        <v>17.455724177600356</v>
      </c>
      <c r="E693" s="670">
        <v>57.167955393697966</v>
      </c>
      <c r="F693" s="670">
        <v>26.599949035170205</v>
      </c>
      <c r="G693" s="670">
        <v>16.232095571133311</v>
      </c>
      <c r="H693" s="671">
        <v>19188</v>
      </c>
      <c r="I693" s="672" t="s">
        <v>12</v>
      </c>
      <c r="J693" s="680"/>
      <c r="K693" s="680"/>
      <c r="L693" s="681"/>
      <c r="M693" s="681"/>
      <c r="N693" s="681"/>
      <c r="O693" s="681"/>
      <c r="P693" s="681"/>
      <c r="Q693" s="681"/>
      <c r="R693" s="681"/>
      <c r="S693" s="681"/>
    </row>
    <row r="694" spans="1:19" s="657" customFormat="1" ht="20.100000000000001" customHeight="1" thickBot="1">
      <c r="A694" s="676" t="s">
        <v>15</v>
      </c>
      <c r="B694" s="677">
        <v>82.966961798734985</v>
      </c>
      <c r="C694" s="677">
        <v>10.860028802336736</v>
      </c>
      <c r="D694" s="677">
        <v>6.173009398934127</v>
      </c>
      <c r="E694" s="677">
        <v>79.099999999999994</v>
      </c>
      <c r="F694" s="677">
        <v>13.023243575927241</v>
      </c>
      <c r="G694" s="677">
        <v>7.9</v>
      </c>
      <c r="H694" s="678">
        <v>950056</v>
      </c>
      <c r="I694" s="679" t="s">
        <v>217</v>
      </c>
      <c r="J694" s="680"/>
      <c r="K694" s="680"/>
      <c r="L694" s="681"/>
      <c r="M694" s="681"/>
      <c r="N694" s="681"/>
      <c r="O694" s="681"/>
      <c r="P694" s="681"/>
      <c r="Q694" s="681"/>
      <c r="R694" s="681"/>
      <c r="S694" s="681"/>
    </row>
    <row r="695" spans="1:19" s="657" customFormat="1" ht="30.75" customHeight="1">
      <c r="J695" s="680"/>
      <c r="K695" s="680"/>
      <c r="L695" s="681"/>
      <c r="M695" s="681"/>
      <c r="N695" s="681"/>
      <c r="O695" s="681"/>
      <c r="P695" s="681"/>
      <c r="Q695" s="681"/>
      <c r="R695" s="681"/>
      <c r="S695" s="681"/>
    </row>
    <row r="696" spans="1:19" s="657" customFormat="1" ht="39.950000000000003" customHeight="1">
      <c r="J696" s="680"/>
      <c r="K696" s="680"/>
      <c r="L696" s="681"/>
      <c r="M696" s="681"/>
      <c r="N696" s="681"/>
      <c r="O696" s="681"/>
      <c r="P696" s="681"/>
      <c r="Q696" s="681"/>
      <c r="R696" s="681"/>
      <c r="S696" s="681"/>
    </row>
    <row r="697" spans="1:19" s="657" customFormat="1" ht="60" customHeight="1">
      <c r="J697" s="680"/>
      <c r="K697" s="680"/>
      <c r="L697" s="681"/>
      <c r="M697" s="681"/>
      <c r="N697" s="681"/>
      <c r="O697" s="681"/>
      <c r="P697" s="681"/>
      <c r="Q697" s="681"/>
      <c r="R697" s="681"/>
      <c r="S697" s="681"/>
    </row>
    <row r="698" spans="1:19" s="657" customFormat="1" ht="60" customHeight="1">
      <c r="J698" s="680"/>
      <c r="K698" s="680"/>
      <c r="L698" s="681"/>
      <c r="M698" s="681"/>
      <c r="N698" s="681"/>
      <c r="O698" s="681"/>
      <c r="P698" s="681"/>
      <c r="Q698" s="681"/>
      <c r="R698" s="681"/>
      <c r="S698" s="681"/>
    </row>
    <row r="699" spans="1:19" s="657" customFormat="1" ht="30" customHeight="1">
      <c r="J699" s="680"/>
      <c r="K699" s="680"/>
      <c r="L699" s="681"/>
      <c r="M699" s="681"/>
      <c r="N699" s="681"/>
      <c r="O699" s="681"/>
      <c r="P699" s="681"/>
      <c r="Q699" s="681"/>
      <c r="R699" s="681"/>
      <c r="S699" s="681"/>
    </row>
    <row r="700" spans="1:19" s="657" customFormat="1" ht="30" customHeight="1">
      <c r="B700" s="498"/>
      <c r="C700" s="498"/>
      <c r="D700" s="498"/>
      <c r="E700" s="498"/>
      <c r="F700" s="498"/>
      <c r="G700" s="498"/>
      <c r="H700" s="498"/>
      <c r="J700" s="680"/>
      <c r="K700" s="680"/>
      <c r="L700" s="681"/>
      <c r="M700" s="681"/>
      <c r="N700" s="681"/>
      <c r="O700" s="681"/>
      <c r="P700" s="681"/>
      <c r="Q700" s="681"/>
      <c r="R700" s="681"/>
      <c r="S700" s="681"/>
    </row>
    <row r="701" spans="1:19" s="657" customFormat="1" ht="30" customHeight="1">
      <c r="J701" s="680"/>
      <c r="K701" s="680"/>
      <c r="L701" s="681"/>
      <c r="M701" s="681"/>
      <c r="N701" s="681"/>
      <c r="O701" s="681"/>
      <c r="P701" s="681"/>
      <c r="Q701" s="681"/>
      <c r="R701" s="681"/>
      <c r="S701" s="681"/>
    </row>
    <row r="702" spans="1:19" s="657" customFormat="1" ht="30" customHeight="1">
      <c r="J702" s="680"/>
      <c r="K702" s="680"/>
      <c r="L702" s="681"/>
      <c r="M702" s="681"/>
      <c r="N702" s="681"/>
      <c r="O702" s="681"/>
      <c r="P702" s="681"/>
      <c r="Q702" s="681"/>
      <c r="R702" s="681"/>
      <c r="S702" s="681"/>
    </row>
    <row r="703" spans="1:19" s="674" customFormat="1" ht="30" customHeight="1">
      <c r="A703" s="657"/>
      <c r="B703" s="657"/>
      <c r="C703" s="657"/>
      <c r="D703" s="657"/>
      <c r="E703" s="657"/>
      <c r="F703" s="657"/>
      <c r="G703" s="657"/>
      <c r="H703" s="657"/>
      <c r="I703" s="657"/>
      <c r="J703" s="682"/>
      <c r="K703" s="682"/>
      <c r="L703" s="683"/>
      <c r="M703" s="683"/>
      <c r="N703" s="683"/>
      <c r="O703" s="683"/>
      <c r="P703" s="683"/>
      <c r="Q703" s="683"/>
      <c r="R703" s="683"/>
      <c r="S703" s="683"/>
    </row>
    <row r="704" spans="1:19" s="657" customFormat="1" ht="39.950000000000003" customHeight="1">
      <c r="J704" s="680"/>
      <c r="K704" s="680"/>
      <c r="L704" s="681"/>
      <c r="M704" s="681"/>
      <c r="N704" s="681"/>
      <c r="O704" s="681"/>
      <c r="P704" s="681"/>
      <c r="Q704" s="681"/>
      <c r="R704" s="681"/>
      <c r="S704" s="681"/>
    </row>
    <row r="705" spans="1:19" s="657" customFormat="1" ht="15">
      <c r="J705" s="680"/>
      <c r="K705" s="680"/>
      <c r="L705" s="681"/>
      <c r="M705" s="681"/>
      <c r="N705" s="681"/>
      <c r="O705" s="681"/>
      <c r="P705" s="681"/>
      <c r="Q705" s="681"/>
      <c r="R705" s="681"/>
      <c r="S705" s="681"/>
    </row>
    <row r="706" spans="1:19" s="657" customFormat="1" ht="15">
      <c r="A706" s="674"/>
      <c r="B706" s="674"/>
      <c r="C706" s="674"/>
      <c r="D706" s="674"/>
      <c r="E706" s="674"/>
      <c r="F706" s="674"/>
      <c r="G706" s="674"/>
      <c r="H706" s="674"/>
      <c r="I706" s="674"/>
      <c r="J706" s="680"/>
      <c r="K706" s="680"/>
      <c r="L706" s="681"/>
      <c r="M706" s="681"/>
      <c r="N706" s="681"/>
      <c r="O706" s="681"/>
      <c r="P706" s="681"/>
      <c r="Q706" s="681"/>
      <c r="R706" s="681"/>
      <c r="S706" s="681"/>
    </row>
    <row r="707" spans="1:19" s="657" customFormat="1" ht="36" customHeight="1">
      <c r="J707" s="680"/>
      <c r="K707" s="680"/>
      <c r="L707" s="681"/>
      <c r="M707" s="681"/>
      <c r="N707" s="681"/>
      <c r="O707" s="681"/>
      <c r="P707" s="681"/>
      <c r="Q707" s="681"/>
      <c r="R707" s="681"/>
      <c r="S707" s="681"/>
    </row>
    <row r="708" spans="1:19" s="657" customFormat="1" ht="15">
      <c r="J708" s="680"/>
      <c r="K708" s="680"/>
      <c r="L708" s="681"/>
      <c r="M708" s="681"/>
      <c r="N708" s="681"/>
      <c r="O708" s="681"/>
      <c r="P708" s="681"/>
      <c r="Q708" s="681"/>
      <c r="R708" s="681"/>
      <c r="S708" s="681"/>
    </row>
    <row r="709" spans="1:19" s="657" customFormat="1">
      <c r="A709" s="698"/>
      <c r="B709" s="693"/>
      <c r="C709" s="693"/>
      <c r="D709" s="693"/>
      <c r="E709" s="693"/>
      <c r="F709" s="693"/>
      <c r="G709" s="693"/>
      <c r="H709" s="698"/>
      <c r="I709" s="737"/>
      <c r="J709" s="680"/>
      <c r="K709" s="680"/>
      <c r="L709" s="681"/>
      <c r="M709" s="681"/>
      <c r="N709" s="681"/>
      <c r="O709" s="681"/>
      <c r="P709" s="681"/>
      <c r="Q709" s="681"/>
      <c r="R709" s="681"/>
      <c r="S709" s="681"/>
    </row>
    <row r="710" spans="1:19" s="657" customFormat="1">
      <c r="A710" s="698"/>
      <c r="B710" s="693"/>
      <c r="C710" s="693"/>
      <c r="D710" s="693"/>
      <c r="E710" s="693"/>
      <c r="F710" s="693"/>
      <c r="G710" s="693"/>
      <c r="H710" s="698"/>
      <c r="I710" s="737"/>
      <c r="J710" s="680"/>
      <c r="K710" s="680"/>
      <c r="L710" s="681"/>
      <c r="M710" s="681"/>
      <c r="N710" s="681"/>
      <c r="O710" s="681"/>
      <c r="P710" s="681"/>
      <c r="Q710" s="681"/>
      <c r="R710" s="681"/>
      <c r="S710" s="681"/>
    </row>
    <row r="711" spans="1:19" s="657" customFormat="1">
      <c r="A711" s="698"/>
      <c r="B711" s="693"/>
      <c r="C711" s="693"/>
      <c r="D711" s="693"/>
      <c r="E711" s="693"/>
      <c r="F711" s="693"/>
      <c r="G711" s="693"/>
      <c r="H711" s="698"/>
      <c r="I711" s="737"/>
      <c r="J711" s="680"/>
      <c r="K711" s="680"/>
      <c r="L711" s="681"/>
      <c r="M711" s="681"/>
      <c r="N711" s="681"/>
      <c r="O711" s="681"/>
      <c r="P711" s="681"/>
      <c r="Q711" s="681"/>
      <c r="R711" s="681"/>
      <c r="S711" s="681"/>
    </row>
    <row r="712" spans="1:19" s="657" customFormat="1">
      <c r="A712" s="698"/>
      <c r="B712" s="693"/>
      <c r="C712" s="693"/>
      <c r="D712" s="693"/>
      <c r="E712" s="693"/>
      <c r="F712" s="693"/>
      <c r="G712" s="693"/>
      <c r="H712" s="698"/>
      <c r="I712" s="737"/>
      <c r="J712" s="680"/>
      <c r="K712" s="680"/>
      <c r="L712" s="681"/>
      <c r="M712" s="681"/>
      <c r="N712" s="681"/>
      <c r="O712" s="681"/>
      <c r="P712" s="681"/>
      <c r="Q712" s="681"/>
      <c r="R712" s="681"/>
      <c r="S712" s="681"/>
    </row>
    <row r="713" spans="1:19" s="657" customFormat="1">
      <c r="A713" s="698"/>
      <c r="B713" s="693"/>
      <c r="C713" s="693"/>
      <c r="D713" s="693"/>
      <c r="E713" s="693"/>
      <c r="F713" s="693"/>
      <c r="G713" s="693"/>
      <c r="H713" s="698"/>
      <c r="I713" s="737"/>
      <c r="J713" s="680"/>
      <c r="K713" s="680"/>
      <c r="L713" s="681"/>
      <c r="M713" s="681"/>
      <c r="N713" s="681"/>
      <c r="O713" s="681"/>
      <c r="P713" s="681"/>
      <c r="Q713" s="681"/>
      <c r="R713" s="681"/>
      <c r="S713" s="681"/>
    </row>
    <row r="714" spans="1:19" s="657" customFormat="1">
      <c r="A714" s="698"/>
      <c r="B714" s="693"/>
      <c r="C714" s="693"/>
      <c r="D714" s="693"/>
      <c r="E714" s="693"/>
      <c r="F714" s="693"/>
      <c r="G714" s="693"/>
      <c r="H714" s="698"/>
      <c r="I714" s="737"/>
      <c r="J714" s="680"/>
      <c r="K714" s="680"/>
      <c r="L714" s="681"/>
      <c r="M714" s="681"/>
      <c r="N714" s="681"/>
      <c r="O714" s="681"/>
      <c r="P714" s="681"/>
      <c r="Q714" s="681"/>
      <c r="R714" s="681"/>
      <c r="S714" s="681"/>
    </row>
    <row r="715" spans="1:19" s="657" customFormat="1">
      <c r="A715" s="698"/>
      <c r="B715" s="693"/>
      <c r="C715" s="693"/>
      <c r="D715" s="693"/>
      <c r="E715" s="693"/>
      <c r="F715" s="693"/>
      <c r="G715" s="693"/>
      <c r="H715" s="698"/>
      <c r="I715" s="737"/>
      <c r="J715" s="680"/>
      <c r="K715" s="680"/>
      <c r="L715" s="681"/>
      <c r="M715" s="681"/>
      <c r="N715" s="681"/>
      <c r="O715" s="681"/>
      <c r="P715" s="681"/>
      <c r="Q715" s="681"/>
      <c r="R715" s="681"/>
      <c r="S715" s="681"/>
    </row>
    <row r="716" spans="1:19" s="657" customFormat="1">
      <c r="A716" s="698"/>
      <c r="B716" s="693"/>
      <c r="C716" s="693"/>
      <c r="D716" s="693"/>
      <c r="E716" s="693"/>
      <c r="F716" s="693"/>
      <c r="G716" s="693"/>
      <c r="H716" s="698"/>
      <c r="I716" s="737"/>
      <c r="J716" s="680"/>
      <c r="K716" s="680"/>
      <c r="L716" s="681"/>
      <c r="M716" s="681"/>
      <c r="N716" s="681"/>
      <c r="O716" s="681"/>
      <c r="P716" s="681"/>
      <c r="Q716" s="681"/>
      <c r="R716" s="681"/>
      <c r="S716" s="681"/>
    </row>
    <row r="717" spans="1:19" s="657" customFormat="1">
      <c r="A717" s="698"/>
      <c r="B717" s="693"/>
      <c r="C717" s="693"/>
      <c r="D717" s="693"/>
      <c r="E717" s="693"/>
      <c r="F717" s="693"/>
      <c r="G717" s="693"/>
      <c r="H717" s="698"/>
      <c r="I717" s="737"/>
      <c r="J717" s="680"/>
      <c r="K717" s="680"/>
      <c r="L717" s="681"/>
      <c r="M717" s="681"/>
      <c r="N717" s="681"/>
      <c r="O717" s="681"/>
      <c r="P717" s="681"/>
      <c r="Q717" s="681"/>
      <c r="R717" s="681"/>
      <c r="S717" s="681"/>
    </row>
    <row r="718" spans="1:19" s="657" customFormat="1">
      <c r="A718" s="698"/>
      <c r="B718" s="693"/>
      <c r="C718" s="693"/>
      <c r="D718" s="693"/>
      <c r="E718" s="693"/>
      <c r="F718" s="693"/>
      <c r="G718" s="693"/>
      <c r="H718" s="698"/>
      <c r="I718" s="737"/>
      <c r="J718" s="680"/>
      <c r="K718" s="680"/>
      <c r="L718" s="681"/>
      <c r="M718" s="681"/>
      <c r="N718" s="681"/>
      <c r="O718" s="681"/>
      <c r="P718" s="681"/>
      <c r="Q718" s="681"/>
      <c r="R718" s="681"/>
      <c r="S718" s="681"/>
    </row>
    <row r="719" spans="1:19" s="657" customFormat="1">
      <c r="A719" s="698"/>
      <c r="B719" s="693"/>
      <c r="C719" s="693"/>
      <c r="D719" s="693"/>
      <c r="E719" s="693"/>
      <c r="F719" s="693"/>
      <c r="G719" s="693"/>
      <c r="H719" s="698"/>
      <c r="I719" s="737"/>
      <c r="J719" s="680"/>
      <c r="K719" s="680"/>
      <c r="L719" s="681"/>
      <c r="M719" s="681"/>
      <c r="N719" s="681"/>
      <c r="O719" s="681"/>
      <c r="P719" s="681"/>
      <c r="Q719" s="681"/>
      <c r="R719" s="681"/>
      <c r="S719" s="681"/>
    </row>
    <row r="720" spans="1:19" s="657" customFormat="1">
      <c r="A720" s="698"/>
      <c r="B720" s="693"/>
      <c r="C720" s="693"/>
      <c r="D720" s="693"/>
      <c r="E720" s="693"/>
      <c r="F720" s="693"/>
      <c r="G720" s="693"/>
      <c r="H720" s="698"/>
      <c r="I720" s="737"/>
      <c r="J720" s="680"/>
      <c r="K720" s="680"/>
      <c r="L720" s="681"/>
      <c r="M720" s="681"/>
      <c r="N720" s="681"/>
      <c r="O720" s="681"/>
      <c r="P720" s="681"/>
      <c r="Q720" s="681"/>
      <c r="R720" s="681"/>
      <c r="S720" s="681"/>
    </row>
    <row r="721" spans="1:19" s="657" customFormat="1">
      <c r="A721" s="698"/>
      <c r="B721" s="693"/>
      <c r="C721" s="693"/>
      <c r="D721" s="693"/>
      <c r="E721" s="693"/>
      <c r="F721" s="693"/>
      <c r="G721" s="693"/>
      <c r="H721" s="698"/>
      <c r="I721" s="737"/>
      <c r="J721" s="680"/>
      <c r="K721" s="680"/>
      <c r="L721" s="681"/>
      <c r="M721" s="681"/>
      <c r="N721" s="681"/>
      <c r="O721" s="681"/>
      <c r="P721" s="681"/>
      <c r="Q721" s="681"/>
      <c r="R721" s="681"/>
      <c r="S721" s="681"/>
    </row>
    <row r="722" spans="1:19" s="657" customFormat="1">
      <c r="A722" s="698"/>
      <c r="B722" s="693"/>
      <c r="C722" s="693"/>
      <c r="D722" s="693"/>
      <c r="E722" s="693"/>
      <c r="F722" s="693"/>
      <c r="G722" s="693"/>
      <c r="H722" s="698"/>
      <c r="I722" s="737"/>
      <c r="J722" s="680"/>
      <c r="K722" s="680"/>
      <c r="L722" s="681"/>
      <c r="M722" s="681"/>
      <c r="N722" s="681"/>
      <c r="O722" s="681"/>
      <c r="P722" s="681"/>
      <c r="Q722" s="681"/>
      <c r="R722" s="681"/>
      <c r="S722" s="681"/>
    </row>
    <row r="723" spans="1:19" s="657" customFormat="1">
      <c r="A723" s="698"/>
      <c r="B723" s="693"/>
      <c r="C723" s="693"/>
      <c r="D723" s="693"/>
      <c r="E723" s="693"/>
      <c r="F723" s="693"/>
      <c r="G723" s="693"/>
      <c r="H723" s="698"/>
      <c r="I723" s="737"/>
      <c r="J723" s="680"/>
      <c r="K723" s="680"/>
      <c r="L723" s="681"/>
      <c r="M723" s="681"/>
      <c r="N723" s="681"/>
      <c r="O723" s="681"/>
      <c r="P723" s="681"/>
      <c r="Q723" s="681"/>
      <c r="R723" s="681"/>
      <c r="S723" s="681"/>
    </row>
    <row r="724" spans="1:19" s="657" customFormat="1">
      <c r="A724" s="698"/>
      <c r="B724" s="693"/>
      <c r="C724" s="693"/>
      <c r="D724" s="693"/>
      <c r="E724" s="693"/>
      <c r="F724" s="693"/>
      <c r="G724" s="693"/>
      <c r="H724" s="698"/>
      <c r="I724" s="737"/>
      <c r="J724" s="680"/>
      <c r="K724" s="680"/>
      <c r="L724" s="681"/>
      <c r="M724" s="681"/>
      <c r="N724" s="681"/>
      <c r="O724" s="681"/>
      <c r="P724" s="681"/>
      <c r="Q724" s="681"/>
      <c r="R724" s="681"/>
      <c r="S724" s="681"/>
    </row>
    <row r="725" spans="1:19" s="657" customFormat="1">
      <c r="A725" s="698"/>
      <c r="B725" s="693"/>
      <c r="C725" s="693"/>
      <c r="D725" s="693"/>
      <c r="E725" s="693"/>
      <c r="F725" s="693"/>
      <c r="G725" s="693"/>
      <c r="H725" s="698"/>
      <c r="I725" s="737"/>
      <c r="J725" s="680"/>
      <c r="K725" s="680"/>
      <c r="L725" s="681"/>
      <c r="M725" s="681"/>
      <c r="N725" s="681"/>
      <c r="O725" s="681"/>
      <c r="P725" s="681"/>
      <c r="Q725" s="681"/>
      <c r="R725" s="681"/>
      <c r="S725" s="681"/>
    </row>
    <row r="726" spans="1:19" s="657" customFormat="1">
      <c r="A726" s="698"/>
      <c r="B726" s="693"/>
      <c r="C726" s="693"/>
      <c r="D726" s="693"/>
      <c r="E726" s="693"/>
      <c r="F726" s="693"/>
      <c r="G726" s="693"/>
      <c r="H726" s="698"/>
      <c r="I726" s="737"/>
      <c r="J726" s="680"/>
      <c r="K726" s="680"/>
      <c r="L726" s="681"/>
      <c r="M726" s="681"/>
      <c r="N726" s="681"/>
      <c r="O726" s="681"/>
      <c r="P726" s="681"/>
      <c r="Q726" s="681"/>
      <c r="R726" s="681"/>
      <c r="S726" s="681"/>
    </row>
    <row r="727" spans="1:19" s="657" customFormat="1">
      <c r="A727" s="698"/>
      <c r="B727" s="693"/>
      <c r="C727" s="693"/>
      <c r="D727" s="693"/>
      <c r="E727" s="693"/>
      <c r="F727" s="693"/>
      <c r="G727" s="693"/>
      <c r="H727" s="698"/>
      <c r="I727" s="737"/>
      <c r="J727" s="680"/>
      <c r="K727" s="680"/>
      <c r="L727" s="681"/>
      <c r="M727" s="681"/>
      <c r="N727" s="681"/>
      <c r="O727" s="681"/>
      <c r="P727" s="681"/>
      <c r="Q727" s="681"/>
      <c r="R727" s="681"/>
      <c r="S727" s="681"/>
    </row>
    <row r="728" spans="1:19" s="657" customFormat="1">
      <c r="A728" s="698"/>
      <c r="B728" s="693"/>
      <c r="C728" s="693"/>
      <c r="D728" s="693"/>
      <c r="E728" s="693"/>
      <c r="F728" s="693"/>
      <c r="G728" s="693"/>
      <c r="H728" s="698"/>
      <c r="I728" s="737"/>
      <c r="J728" s="680"/>
      <c r="K728" s="680"/>
      <c r="L728" s="681"/>
      <c r="M728" s="681"/>
      <c r="N728" s="681"/>
      <c r="O728" s="681"/>
      <c r="P728" s="681"/>
      <c r="Q728" s="681"/>
      <c r="R728" s="681"/>
      <c r="S728" s="681"/>
    </row>
    <row r="729" spans="1:19" s="657" customFormat="1">
      <c r="A729" s="698"/>
      <c r="B729" s="693"/>
      <c r="C729" s="693"/>
      <c r="D729" s="693"/>
      <c r="E729" s="693"/>
      <c r="F729" s="693"/>
      <c r="G729" s="693"/>
      <c r="H729" s="698"/>
      <c r="I729" s="737"/>
      <c r="J729" s="680"/>
      <c r="K729" s="680"/>
      <c r="L729" s="681"/>
      <c r="M729" s="681"/>
      <c r="N729" s="681"/>
      <c r="O729" s="681"/>
      <c r="P729" s="681"/>
      <c r="Q729" s="681"/>
      <c r="R729" s="681"/>
      <c r="S729" s="681"/>
    </row>
    <row r="730" spans="1:19" s="657" customFormat="1">
      <c r="A730" s="698"/>
      <c r="B730" s="693"/>
      <c r="C730" s="693"/>
      <c r="D730" s="693"/>
      <c r="E730" s="693"/>
      <c r="F730" s="693"/>
      <c r="G730" s="693"/>
      <c r="H730" s="698"/>
      <c r="I730" s="737"/>
      <c r="J730" s="680"/>
      <c r="K730" s="680"/>
      <c r="L730" s="681"/>
      <c r="M730" s="681"/>
      <c r="N730" s="681"/>
      <c r="O730" s="681"/>
      <c r="P730" s="681"/>
      <c r="Q730" s="681"/>
      <c r="R730" s="681"/>
      <c r="S730" s="681"/>
    </row>
    <row r="731" spans="1:19" s="657" customFormat="1">
      <c r="A731" s="698"/>
      <c r="B731" s="693"/>
      <c r="C731" s="693"/>
      <c r="D731" s="693"/>
      <c r="E731" s="693"/>
      <c r="F731" s="693"/>
      <c r="G731" s="693"/>
      <c r="H731" s="698"/>
      <c r="I731" s="737"/>
      <c r="J731" s="680"/>
      <c r="K731" s="680"/>
      <c r="L731" s="681"/>
      <c r="M731" s="681"/>
      <c r="N731" s="681"/>
      <c r="O731" s="681"/>
      <c r="P731" s="681"/>
      <c r="Q731" s="681"/>
      <c r="R731" s="681"/>
      <c r="S731" s="681"/>
    </row>
    <row r="732" spans="1:19" s="657" customFormat="1">
      <c r="A732" s="698"/>
      <c r="B732" s="693"/>
      <c r="C732" s="693"/>
      <c r="D732" s="693"/>
      <c r="E732" s="693"/>
      <c r="F732" s="693"/>
      <c r="G732" s="693"/>
      <c r="H732" s="698"/>
      <c r="I732" s="737"/>
      <c r="J732" s="680"/>
      <c r="K732" s="680"/>
      <c r="L732" s="681"/>
      <c r="M732" s="681"/>
      <c r="N732" s="681"/>
      <c r="O732" s="681"/>
      <c r="P732" s="681"/>
      <c r="Q732" s="681"/>
      <c r="R732" s="681"/>
      <c r="S732" s="681"/>
    </row>
    <row r="733" spans="1:19" s="657" customFormat="1">
      <c r="A733" s="698"/>
      <c r="B733" s="693"/>
      <c r="C733" s="693"/>
      <c r="D733" s="693"/>
      <c r="E733" s="693"/>
      <c r="F733" s="693"/>
      <c r="G733" s="693"/>
      <c r="H733" s="698"/>
      <c r="I733" s="737"/>
      <c r="J733" s="680"/>
      <c r="K733" s="680"/>
      <c r="L733" s="681"/>
      <c r="M733" s="681"/>
      <c r="N733" s="681"/>
      <c r="O733" s="681"/>
      <c r="P733" s="681"/>
      <c r="Q733" s="681"/>
      <c r="R733" s="681"/>
      <c r="S733" s="681"/>
    </row>
    <row r="734" spans="1:19" s="657" customFormat="1">
      <c r="A734" s="698"/>
      <c r="B734" s="693"/>
      <c r="C734" s="693"/>
      <c r="D734" s="693"/>
      <c r="E734" s="693"/>
      <c r="F734" s="693"/>
      <c r="G734" s="693"/>
      <c r="H734" s="698"/>
      <c r="I734" s="737"/>
      <c r="J734" s="680"/>
      <c r="K734" s="680"/>
      <c r="L734" s="681"/>
      <c r="M734" s="681"/>
      <c r="N734" s="681"/>
      <c r="O734" s="681"/>
      <c r="P734" s="681"/>
      <c r="Q734" s="681"/>
      <c r="R734" s="681"/>
      <c r="S734" s="681"/>
    </row>
    <row r="735" spans="1:19" s="657" customFormat="1">
      <c r="A735" s="698"/>
      <c r="B735" s="693"/>
      <c r="C735" s="693"/>
      <c r="D735" s="693"/>
      <c r="E735" s="693"/>
      <c r="F735" s="693"/>
      <c r="G735" s="693"/>
      <c r="H735" s="698"/>
      <c r="I735" s="737"/>
      <c r="J735" s="680"/>
      <c r="K735" s="680"/>
      <c r="L735" s="681"/>
      <c r="M735" s="681"/>
      <c r="N735" s="681"/>
      <c r="O735" s="681"/>
      <c r="P735" s="681"/>
      <c r="Q735" s="681"/>
      <c r="R735" s="681"/>
      <c r="S735" s="681"/>
    </row>
    <row r="736" spans="1:19" s="657" customFormat="1">
      <c r="A736" s="698"/>
      <c r="B736" s="693"/>
      <c r="C736" s="693"/>
      <c r="D736" s="693"/>
      <c r="E736" s="693"/>
      <c r="F736" s="693"/>
      <c r="G736" s="693"/>
      <c r="H736" s="698"/>
      <c r="I736" s="737"/>
      <c r="J736" s="680"/>
      <c r="K736" s="680"/>
      <c r="L736" s="681"/>
      <c r="M736" s="681"/>
      <c r="N736" s="681"/>
      <c r="O736" s="681"/>
      <c r="P736" s="681"/>
      <c r="Q736" s="681"/>
      <c r="R736" s="681"/>
      <c r="S736" s="681"/>
    </row>
    <row r="737" spans="1:19" s="657" customFormat="1">
      <c r="A737" s="698"/>
      <c r="B737" s="693"/>
      <c r="C737" s="693"/>
      <c r="D737" s="693"/>
      <c r="E737" s="693"/>
      <c r="F737" s="693"/>
      <c r="G737" s="693"/>
      <c r="H737" s="698"/>
      <c r="I737" s="737"/>
      <c r="J737" s="680"/>
      <c r="K737" s="680"/>
      <c r="L737" s="681"/>
      <c r="M737" s="681"/>
      <c r="N737" s="681"/>
      <c r="O737" s="681"/>
      <c r="P737" s="681"/>
      <c r="Q737" s="681"/>
      <c r="R737" s="681"/>
      <c r="S737" s="681"/>
    </row>
    <row r="738" spans="1:19" s="657" customFormat="1">
      <c r="A738" s="698"/>
      <c r="B738" s="693"/>
      <c r="C738" s="693"/>
      <c r="D738" s="693"/>
      <c r="E738" s="693"/>
      <c r="F738" s="693"/>
      <c r="G738" s="693"/>
      <c r="H738" s="698"/>
      <c r="I738" s="737"/>
      <c r="J738" s="680"/>
      <c r="K738" s="680"/>
      <c r="L738" s="681"/>
      <c r="M738" s="681"/>
      <c r="N738" s="681"/>
      <c r="O738" s="681"/>
      <c r="P738" s="681"/>
      <c r="Q738" s="681"/>
      <c r="R738" s="681"/>
      <c r="S738" s="681"/>
    </row>
    <row r="739" spans="1:19" s="657" customFormat="1">
      <c r="A739" s="698"/>
      <c r="B739" s="693"/>
      <c r="C739" s="693"/>
      <c r="D739" s="693"/>
      <c r="E739" s="693"/>
      <c r="F739" s="693"/>
      <c r="G739" s="693"/>
      <c r="H739" s="698"/>
      <c r="I739" s="737"/>
      <c r="J739" s="680"/>
      <c r="K739" s="680"/>
      <c r="L739" s="681"/>
      <c r="M739" s="681"/>
      <c r="N739" s="681"/>
      <c r="O739" s="681"/>
      <c r="P739" s="681"/>
      <c r="Q739" s="681"/>
      <c r="R739" s="681"/>
      <c r="S739" s="681"/>
    </row>
    <row r="740" spans="1:19" s="657" customFormat="1">
      <c r="A740" s="698"/>
      <c r="B740" s="693"/>
      <c r="C740" s="693"/>
      <c r="D740" s="693"/>
      <c r="E740" s="693"/>
      <c r="F740" s="693"/>
      <c r="G740" s="693"/>
      <c r="H740" s="698"/>
      <c r="I740" s="737"/>
      <c r="J740" s="680"/>
      <c r="K740" s="680"/>
      <c r="L740" s="681"/>
      <c r="M740" s="681"/>
      <c r="N740" s="681"/>
      <c r="O740" s="681"/>
      <c r="P740" s="681"/>
      <c r="Q740" s="681"/>
      <c r="R740" s="681"/>
      <c r="S740" s="681"/>
    </row>
    <row r="741" spans="1:19" s="657" customFormat="1">
      <c r="A741" s="698"/>
      <c r="B741" s="693"/>
      <c r="C741" s="693"/>
      <c r="D741" s="693"/>
      <c r="E741" s="693"/>
      <c r="F741" s="693"/>
      <c r="G741" s="693"/>
      <c r="H741" s="698"/>
      <c r="I741" s="737"/>
      <c r="J741" s="680"/>
      <c r="K741" s="680"/>
      <c r="L741" s="681"/>
      <c r="M741" s="681"/>
      <c r="N741" s="681"/>
      <c r="O741" s="681"/>
      <c r="P741" s="681"/>
      <c r="Q741" s="681"/>
      <c r="R741" s="681"/>
      <c r="S741" s="681"/>
    </row>
    <row r="742" spans="1:19" s="657" customFormat="1">
      <c r="A742" s="698"/>
      <c r="B742" s="693"/>
      <c r="C742" s="693"/>
      <c r="D742" s="693"/>
      <c r="E742" s="693"/>
      <c r="F742" s="693"/>
      <c r="G742" s="693"/>
      <c r="H742" s="698"/>
      <c r="I742" s="737"/>
      <c r="J742" s="680"/>
      <c r="K742" s="680"/>
      <c r="L742" s="681"/>
      <c r="M742" s="681"/>
      <c r="N742" s="681"/>
      <c r="O742" s="681"/>
      <c r="P742" s="681"/>
      <c r="Q742" s="681"/>
      <c r="R742" s="681"/>
      <c r="S742" s="681"/>
    </row>
    <row r="743" spans="1:19" s="657" customFormat="1">
      <c r="A743" s="698"/>
      <c r="B743" s="693"/>
      <c r="C743" s="693"/>
      <c r="D743" s="693"/>
      <c r="E743" s="693"/>
      <c r="F743" s="693"/>
      <c r="G743" s="693"/>
      <c r="H743" s="698"/>
      <c r="I743" s="737"/>
      <c r="J743" s="680"/>
      <c r="K743" s="680"/>
      <c r="L743" s="681"/>
      <c r="M743" s="681"/>
      <c r="N743" s="681"/>
      <c r="O743" s="681"/>
      <c r="P743" s="681"/>
      <c r="Q743" s="681"/>
      <c r="R743" s="681"/>
      <c r="S743" s="681"/>
    </row>
    <row r="744" spans="1:19" s="657" customFormat="1">
      <c r="A744" s="698"/>
      <c r="B744" s="693"/>
      <c r="C744" s="693"/>
      <c r="D744" s="693"/>
      <c r="E744" s="693"/>
      <c r="F744" s="693"/>
      <c r="G744" s="693"/>
      <c r="H744" s="698"/>
      <c r="I744" s="737"/>
      <c r="J744" s="680"/>
      <c r="K744" s="680"/>
      <c r="L744" s="681"/>
      <c r="M744" s="681"/>
      <c r="N744" s="681"/>
      <c r="O744" s="681"/>
      <c r="P744" s="681"/>
      <c r="Q744" s="681"/>
      <c r="R744" s="681"/>
      <c r="S744" s="681"/>
    </row>
  </sheetData>
  <mergeCells count="199">
    <mergeCell ref="A682:I682"/>
    <mergeCell ref="A683:I683"/>
    <mergeCell ref="A684:A685"/>
    <mergeCell ref="B684:D684"/>
    <mergeCell ref="E684:G684"/>
    <mergeCell ref="H684:H685"/>
    <mergeCell ref="I684:I685"/>
    <mergeCell ref="A667:I667"/>
    <mergeCell ref="A668:I668"/>
    <mergeCell ref="A669:A670"/>
    <mergeCell ref="B669:D669"/>
    <mergeCell ref="E669:G669"/>
    <mergeCell ref="H669:H670"/>
    <mergeCell ref="I669:I670"/>
    <mergeCell ref="A653:I653"/>
    <mergeCell ref="A654:I654"/>
    <mergeCell ref="A655:A656"/>
    <mergeCell ref="B655:D655"/>
    <mergeCell ref="E655:G655"/>
    <mergeCell ref="H655:H656"/>
    <mergeCell ref="I655:I656"/>
    <mergeCell ref="A620:I620"/>
    <mergeCell ref="A621:I621"/>
    <mergeCell ref="A622:A623"/>
    <mergeCell ref="B622:D622"/>
    <mergeCell ref="E622:G622"/>
    <mergeCell ref="H622:H623"/>
    <mergeCell ref="I622:I623"/>
    <mergeCell ref="A606:I606"/>
    <mergeCell ref="A607:I607"/>
    <mergeCell ref="A608:A609"/>
    <mergeCell ref="B608:D608"/>
    <mergeCell ref="E608:G608"/>
    <mergeCell ref="H608:H609"/>
    <mergeCell ref="I608:I609"/>
    <mergeCell ref="A592:I592"/>
    <mergeCell ref="A593:I593"/>
    <mergeCell ref="A594:A595"/>
    <mergeCell ref="B594:D594"/>
    <mergeCell ref="E594:G594"/>
    <mergeCell ref="H594:H595"/>
    <mergeCell ref="I594:I595"/>
    <mergeCell ref="A549:I549"/>
    <mergeCell ref="A550:I550"/>
    <mergeCell ref="A551:A552"/>
    <mergeCell ref="B551:D551"/>
    <mergeCell ref="E551:G551"/>
    <mergeCell ref="H551:H552"/>
    <mergeCell ref="I551:I552"/>
    <mergeCell ref="A533:I533"/>
    <mergeCell ref="A534:I534"/>
    <mergeCell ref="A535:A536"/>
    <mergeCell ref="B535:D535"/>
    <mergeCell ref="E535:G535"/>
    <mergeCell ref="H535:H536"/>
    <mergeCell ref="I535:I536"/>
    <mergeCell ref="A519:I519"/>
    <mergeCell ref="A520:I520"/>
    <mergeCell ref="A521:A522"/>
    <mergeCell ref="B521:D521"/>
    <mergeCell ref="E521:G521"/>
    <mergeCell ref="H521:H522"/>
    <mergeCell ref="I521:I522"/>
    <mergeCell ref="A489:I489"/>
    <mergeCell ref="A490:I490"/>
    <mergeCell ref="A491:A492"/>
    <mergeCell ref="B491:D491"/>
    <mergeCell ref="E491:G491"/>
    <mergeCell ref="H491:H492"/>
    <mergeCell ref="I491:I492"/>
    <mergeCell ref="A475:I475"/>
    <mergeCell ref="A476:I476"/>
    <mergeCell ref="A477:A478"/>
    <mergeCell ref="B477:D477"/>
    <mergeCell ref="E477:G477"/>
    <mergeCell ref="H477:H478"/>
    <mergeCell ref="I477:I478"/>
    <mergeCell ref="A462:I462"/>
    <mergeCell ref="A463:I463"/>
    <mergeCell ref="A464:A465"/>
    <mergeCell ref="B464:D464"/>
    <mergeCell ref="E464:G464"/>
    <mergeCell ref="H464:H465"/>
    <mergeCell ref="I464:I465"/>
    <mergeCell ref="A427:I427"/>
    <mergeCell ref="A428:I428"/>
    <mergeCell ref="A429:A430"/>
    <mergeCell ref="B429:D429"/>
    <mergeCell ref="E429:G429"/>
    <mergeCell ref="H429:H430"/>
    <mergeCell ref="I429:I430"/>
    <mergeCell ref="A413:I413"/>
    <mergeCell ref="A414:I414"/>
    <mergeCell ref="A415:A416"/>
    <mergeCell ref="B415:D415"/>
    <mergeCell ref="E415:G415"/>
    <mergeCell ref="H415:H416"/>
    <mergeCell ref="I415:I416"/>
    <mergeCell ref="A400:I400"/>
    <mergeCell ref="A401:I401"/>
    <mergeCell ref="A402:A403"/>
    <mergeCell ref="B402:D402"/>
    <mergeCell ref="E402:G402"/>
    <mergeCell ref="H402:H403"/>
    <mergeCell ref="I402:I403"/>
    <mergeCell ref="B378:H378"/>
    <mergeCell ref="B379:H379"/>
    <mergeCell ref="B380:B381"/>
    <mergeCell ref="C380:F380"/>
    <mergeCell ref="G380:G381"/>
    <mergeCell ref="H380:H381"/>
    <mergeCell ref="B364:H364"/>
    <mergeCell ref="B365:H365"/>
    <mergeCell ref="B366:B367"/>
    <mergeCell ref="C366:F366"/>
    <mergeCell ref="G366:G367"/>
    <mergeCell ref="H366:H367"/>
    <mergeCell ref="B351:H351"/>
    <mergeCell ref="B352:H352"/>
    <mergeCell ref="B353:B354"/>
    <mergeCell ref="C353:F353"/>
    <mergeCell ref="G353:G354"/>
    <mergeCell ref="H353:H354"/>
    <mergeCell ref="B296:I296"/>
    <mergeCell ref="B297:I297"/>
    <mergeCell ref="B298:B299"/>
    <mergeCell ref="C298:G298"/>
    <mergeCell ref="H298:H299"/>
    <mergeCell ref="I298:I299"/>
    <mergeCell ref="B282:I282"/>
    <mergeCell ref="B283:I283"/>
    <mergeCell ref="B284:B285"/>
    <mergeCell ref="C284:G284"/>
    <mergeCell ref="H284:H285"/>
    <mergeCell ref="I284:I285"/>
    <mergeCell ref="B269:I269"/>
    <mergeCell ref="B270:I270"/>
    <mergeCell ref="B271:B272"/>
    <mergeCell ref="C271:G271"/>
    <mergeCell ref="H271:H272"/>
    <mergeCell ref="I271:I272"/>
    <mergeCell ref="B188:I188"/>
    <mergeCell ref="B189:I189"/>
    <mergeCell ref="B190:B191"/>
    <mergeCell ref="C190:G190"/>
    <mergeCell ref="H190:H191"/>
    <mergeCell ref="I190:I191"/>
    <mergeCell ref="B172:I172"/>
    <mergeCell ref="B173:I173"/>
    <mergeCell ref="B174:B175"/>
    <mergeCell ref="C174:G174"/>
    <mergeCell ref="H174:H175"/>
    <mergeCell ref="I174:I175"/>
    <mergeCell ref="B159:I159"/>
    <mergeCell ref="B160:I160"/>
    <mergeCell ref="B161:B162"/>
    <mergeCell ref="C161:G161"/>
    <mergeCell ref="H161:H162"/>
    <mergeCell ref="I161:I162"/>
    <mergeCell ref="B133:I133"/>
    <mergeCell ref="B134:I134"/>
    <mergeCell ref="B135:B136"/>
    <mergeCell ref="C135:G135"/>
    <mergeCell ref="H135:H136"/>
    <mergeCell ref="I135:I136"/>
    <mergeCell ref="B119:I119"/>
    <mergeCell ref="B120:I120"/>
    <mergeCell ref="B121:B122"/>
    <mergeCell ref="C121:G121"/>
    <mergeCell ref="H121:H122"/>
    <mergeCell ref="I121:I122"/>
    <mergeCell ref="B105:I105"/>
    <mergeCell ref="B106:I106"/>
    <mergeCell ref="B107:B108"/>
    <mergeCell ref="C107:G107"/>
    <mergeCell ref="H107:H108"/>
    <mergeCell ref="I107:I108"/>
    <mergeCell ref="B69:I69"/>
    <mergeCell ref="B70:I70"/>
    <mergeCell ref="A71:A72"/>
    <mergeCell ref="B71:B72"/>
    <mergeCell ref="C71:G71"/>
    <mergeCell ref="H71:H72"/>
    <mergeCell ref="I71:I72"/>
    <mergeCell ref="B55:I55"/>
    <mergeCell ref="B56:I56"/>
    <mergeCell ref="A57:A58"/>
    <mergeCell ref="B57:B58"/>
    <mergeCell ref="C57:G57"/>
    <mergeCell ref="H57:H58"/>
    <mergeCell ref="I57:I58"/>
    <mergeCell ref="A19:I19"/>
    <mergeCell ref="B42:I42"/>
    <mergeCell ref="B43:I43"/>
    <mergeCell ref="A44:A45"/>
    <mergeCell ref="B44:B45"/>
    <mergeCell ref="C44:G44"/>
    <mergeCell ref="H44:H45"/>
    <mergeCell ref="I44:I45"/>
  </mergeCells>
  <printOptions horizontalCentered="1" verticalCentered="1"/>
  <pageMargins left="0.19685039370078741" right="0.19685039370078741" top="0.39370078740157483" bottom="0.39370078740157483" header="0.19685039370078741" footer="0"/>
  <pageSetup paperSize="9" scale="60" firstPageNumber="70" orientation="landscape" useFirstPageNumber="1" r:id="rId1"/>
  <headerFooter>
    <oddHeader>&amp;L&amp;"Times New Roman,Gras"&amp;20&amp;K05-019   Gouvernorat Ariana&amp;R&amp;"Times New Roman,Gras"&amp;20&amp;K05-019   ولاية أريانة</oddHeader>
    <oddFooter>&amp;L&amp;"Times New Roman,Gras"&amp;18&amp;K05-020   Statistique Tunise /RGPH 2014&amp;C&amp;"Times New Roman,Gras"&amp;18&amp;K05-020&amp;P&amp;R&amp;"Times New Roman,Gras"&amp;18&amp;K05-020   إحصائيات تونس /تعداد 2014</oddFooter>
  </headerFooter>
  <rowBreaks count="5" manualBreakCount="5">
    <brk id="350" max="16383" man="1"/>
    <brk id="399" max="8" man="1"/>
    <brk id="517" max="16383" man="1"/>
    <brk id="590" max="16383" man="1"/>
    <brk id="651"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232"/>
  <sheetViews>
    <sheetView rightToLeft="1" view="pageBreakPreview" zoomScale="60" workbookViewId="0">
      <selection activeCell="S218" sqref="S218"/>
    </sheetView>
  </sheetViews>
  <sheetFormatPr baseColWidth="10" defaultRowHeight="18.75"/>
  <cols>
    <col min="1" max="1" width="22.5703125" style="260" customWidth="1"/>
    <col min="2" max="2" width="26.85546875" style="259" customWidth="1"/>
    <col min="3" max="4" width="14.28515625" style="259" customWidth="1"/>
    <col min="5" max="5" width="19" style="259" customWidth="1"/>
    <col min="6" max="6" width="14.28515625" style="259" customWidth="1"/>
    <col min="7" max="7" width="25.28515625" style="259" customWidth="1"/>
    <col min="8" max="8" width="14.28515625" style="259" customWidth="1"/>
    <col min="9" max="9" width="17.5703125" style="259" customWidth="1"/>
    <col min="10" max="10" width="14.28515625" style="259" customWidth="1"/>
    <col min="11" max="11" width="19.7109375" style="259" customWidth="1"/>
    <col min="12" max="12" width="25.85546875" style="258" customWidth="1"/>
    <col min="13" max="16384" width="11.42578125" style="257"/>
  </cols>
  <sheetData>
    <row r="19" spans="1:12" s="274" customFormat="1" ht="80.099999999999994" customHeight="1">
      <c r="A19" s="645" t="s">
        <v>194</v>
      </c>
      <c r="B19" s="646"/>
      <c r="C19" s="646"/>
      <c r="D19" s="646"/>
      <c r="E19" s="646"/>
      <c r="F19" s="646"/>
      <c r="G19" s="646"/>
      <c r="H19" s="646"/>
      <c r="I19" s="646"/>
      <c r="J19" s="646"/>
      <c r="K19" s="646"/>
      <c r="L19" s="646"/>
    </row>
    <row r="94" spans="1:12" ht="19.5" thickBot="1"/>
    <row r="95" spans="1:12" ht="56.25" customHeight="1" thickBot="1">
      <c r="A95" s="630" t="s">
        <v>128</v>
      </c>
      <c r="B95" s="631"/>
      <c r="C95" s="631"/>
      <c r="D95" s="631"/>
      <c r="E95" s="631"/>
      <c r="F95" s="631"/>
      <c r="G95" s="631"/>
      <c r="H95" s="631"/>
      <c r="I95" s="631"/>
      <c r="J95" s="631"/>
      <c r="K95" s="631"/>
      <c r="L95" s="632"/>
    </row>
    <row r="96" spans="1:12" ht="31.5" customHeight="1" thickBot="1">
      <c r="A96" s="644" t="s">
        <v>99</v>
      </c>
      <c r="B96" s="633"/>
      <c r="C96" s="633"/>
      <c r="D96" s="633"/>
      <c r="E96" s="633"/>
      <c r="F96" s="633"/>
      <c r="G96" s="633"/>
      <c r="H96" s="633"/>
      <c r="I96" s="633"/>
      <c r="J96" s="633"/>
      <c r="K96" s="633"/>
      <c r="L96" s="634"/>
    </row>
    <row r="97" spans="1:12" ht="50.25" customHeight="1" thickBot="1">
      <c r="A97" s="635" t="s">
        <v>19</v>
      </c>
      <c r="B97" s="637" t="s">
        <v>56</v>
      </c>
      <c r="C97" s="639" t="s">
        <v>57</v>
      </c>
      <c r="D97" s="640"/>
      <c r="E97" s="641"/>
      <c r="F97" s="639" t="s">
        <v>67</v>
      </c>
      <c r="G97" s="640"/>
      <c r="H97" s="640"/>
      <c r="I97" s="640"/>
      <c r="J97" s="640"/>
      <c r="K97" s="641"/>
      <c r="L97" s="642" t="s">
        <v>72</v>
      </c>
    </row>
    <row r="98" spans="1:12" ht="137.25" customHeight="1" thickBot="1">
      <c r="A98" s="636"/>
      <c r="B98" s="638"/>
      <c r="C98" s="313" t="s">
        <v>66</v>
      </c>
      <c r="D98" s="313" t="s">
        <v>65</v>
      </c>
      <c r="E98" s="313" t="s">
        <v>58</v>
      </c>
      <c r="F98" s="313" t="s">
        <v>59</v>
      </c>
      <c r="G98" s="313" t="s">
        <v>61</v>
      </c>
      <c r="H98" s="313" t="s">
        <v>60</v>
      </c>
      <c r="I98" s="313" t="s">
        <v>62</v>
      </c>
      <c r="J98" s="313" t="s">
        <v>63</v>
      </c>
      <c r="K98" s="313" t="s">
        <v>64</v>
      </c>
      <c r="L98" s="643"/>
    </row>
    <row r="99" spans="1:12" ht="20.100000000000001" customHeight="1" thickBot="1">
      <c r="A99" s="279" t="s">
        <v>22</v>
      </c>
      <c r="B99" s="285">
        <v>26111</v>
      </c>
      <c r="C99" s="285">
        <v>15637</v>
      </c>
      <c r="D99" s="285">
        <v>20448</v>
      </c>
      <c r="E99" s="285">
        <v>-4811</v>
      </c>
      <c r="F99" s="286">
        <v>7.9469874804381853</v>
      </c>
      <c r="G99" s="286">
        <v>32.443270735524251</v>
      </c>
      <c r="H99" s="286">
        <v>19.42488262910798</v>
      </c>
      <c r="I99" s="286">
        <v>35.592723004694832</v>
      </c>
      <c r="J99" s="286">
        <v>1.7947965571205007</v>
      </c>
      <c r="K99" s="286">
        <v>2.7973395931142413</v>
      </c>
      <c r="L99" s="282" t="s">
        <v>74</v>
      </c>
    </row>
    <row r="100" spans="1:12" ht="20.100000000000001" customHeight="1" thickBot="1">
      <c r="A100" s="281" t="s">
        <v>0</v>
      </c>
      <c r="B100" s="287">
        <v>31867</v>
      </c>
      <c r="C100" s="287">
        <v>20786</v>
      </c>
      <c r="D100" s="287">
        <v>5528</v>
      </c>
      <c r="E100" s="287">
        <v>15258</v>
      </c>
      <c r="F100" s="288">
        <v>6.2228654124457297</v>
      </c>
      <c r="G100" s="288">
        <v>35.329232995658472</v>
      </c>
      <c r="H100" s="288">
        <v>14.761215629522431</v>
      </c>
      <c r="I100" s="288">
        <v>38.929088277858177</v>
      </c>
      <c r="J100" s="288">
        <v>1.2301013024602026</v>
      </c>
      <c r="K100" s="288">
        <v>3.5274963820549927</v>
      </c>
      <c r="L100" s="283" t="s">
        <v>1</v>
      </c>
    </row>
    <row r="101" spans="1:12" ht="20.100000000000001" customHeight="1" thickBot="1">
      <c r="A101" s="279" t="s">
        <v>2</v>
      </c>
      <c r="B101" s="285">
        <v>29172</v>
      </c>
      <c r="C101" s="285">
        <v>20128</v>
      </c>
      <c r="D101" s="285">
        <v>2521</v>
      </c>
      <c r="E101" s="285">
        <v>17607</v>
      </c>
      <c r="F101" s="286">
        <v>7.0210234034113448</v>
      </c>
      <c r="G101" s="286">
        <v>32.487108290360965</v>
      </c>
      <c r="H101" s="286">
        <v>18.167393891312972</v>
      </c>
      <c r="I101" s="286">
        <v>36.890122967076557</v>
      </c>
      <c r="J101" s="286">
        <v>1.5073383577945261</v>
      </c>
      <c r="K101" s="286">
        <v>3.9270130900436335</v>
      </c>
      <c r="L101" s="282" t="s">
        <v>3</v>
      </c>
    </row>
    <row r="102" spans="1:12" ht="20.100000000000001" customHeight="1" thickBot="1">
      <c r="A102" s="281" t="s">
        <v>4</v>
      </c>
      <c r="B102" s="287">
        <v>3551</v>
      </c>
      <c r="C102" s="287">
        <v>1104</v>
      </c>
      <c r="D102" s="287">
        <v>752</v>
      </c>
      <c r="E102" s="287">
        <v>352</v>
      </c>
      <c r="F102" s="288">
        <v>7.712765957446809</v>
      </c>
      <c r="G102" s="288">
        <v>25.398936170212764</v>
      </c>
      <c r="H102" s="288">
        <v>32.180851063829785</v>
      </c>
      <c r="I102" s="288">
        <v>29.654255319148938</v>
      </c>
      <c r="J102" s="288">
        <v>1.5957446808510638</v>
      </c>
      <c r="K102" s="288">
        <v>3.4574468085106385</v>
      </c>
      <c r="L102" s="283" t="s">
        <v>5</v>
      </c>
    </row>
    <row r="103" spans="1:12" ht="20.100000000000001" customHeight="1" thickBot="1">
      <c r="A103" s="279" t="s">
        <v>6</v>
      </c>
      <c r="B103" s="285">
        <v>3621</v>
      </c>
      <c r="C103" s="285">
        <v>1997</v>
      </c>
      <c r="D103" s="285">
        <v>822</v>
      </c>
      <c r="E103" s="285">
        <v>1175</v>
      </c>
      <c r="F103" s="286">
        <v>9.9756690997566899</v>
      </c>
      <c r="G103" s="286">
        <v>19.221411192214109</v>
      </c>
      <c r="H103" s="286">
        <v>34.428223844282236</v>
      </c>
      <c r="I103" s="286">
        <v>29.683698296836987</v>
      </c>
      <c r="J103" s="286">
        <v>4.2579075425790753</v>
      </c>
      <c r="K103" s="286">
        <v>2.4330900243309004</v>
      </c>
      <c r="L103" s="282" t="s">
        <v>7</v>
      </c>
    </row>
    <row r="104" spans="1:12" ht="20.100000000000001" customHeight="1" thickBot="1">
      <c r="A104" s="281" t="s">
        <v>8</v>
      </c>
      <c r="B104" s="287">
        <v>13329</v>
      </c>
      <c r="C104" s="287">
        <v>5028</v>
      </c>
      <c r="D104" s="287">
        <v>6752</v>
      </c>
      <c r="E104" s="287">
        <v>-1724</v>
      </c>
      <c r="F104" s="288">
        <v>5.2132701421800949</v>
      </c>
      <c r="G104" s="288">
        <v>28.184241706161139</v>
      </c>
      <c r="H104" s="288">
        <v>21.712085308056871</v>
      </c>
      <c r="I104" s="288">
        <v>41.706161137440759</v>
      </c>
      <c r="J104" s="288">
        <v>0.63684834123222744</v>
      </c>
      <c r="K104" s="288">
        <v>2.5473933649289098</v>
      </c>
      <c r="L104" s="283" t="s">
        <v>9</v>
      </c>
    </row>
    <row r="105" spans="1:12" ht="20.100000000000001" customHeight="1" thickBot="1">
      <c r="A105" s="279" t="s">
        <v>10</v>
      </c>
      <c r="B105" s="285">
        <v>22249</v>
      </c>
      <c r="C105" s="285">
        <v>14400</v>
      </c>
      <c r="D105" s="285">
        <v>1828</v>
      </c>
      <c r="E105" s="285">
        <v>12572</v>
      </c>
      <c r="F105" s="286">
        <v>6.5098468271334795</v>
      </c>
      <c r="G105" s="286">
        <v>30.142231947483587</v>
      </c>
      <c r="H105" s="286">
        <v>24.781181619256017</v>
      </c>
      <c r="I105" s="286">
        <v>34.792122538293214</v>
      </c>
      <c r="J105" s="286">
        <v>1.0940919037199124</v>
      </c>
      <c r="K105" s="286">
        <v>2.6805251641137859</v>
      </c>
      <c r="L105" s="278" t="s">
        <v>11</v>
      </c>
    </row>
    <row r="106" spans="1:12" s="269" customFormat="1" ht="20.100000000000001" customHeight="1" thickBot="1">
      <c r="A106" s="277" t="s">
        <v>12</v>
      </c>
      <c r="B106" s="289">
        <v>129900</v>
      </c>
      <c r="C106" s="289">
        <v>79080</v>
      </c>
      <c r="D106" s="289">
        <v>38651</v>
      </c>
      <c r="E106" s="289">
        <v>40429</v>
      </c>
      <c r="F106" s="290">
        <v>7.1330625339577249</v>
      </c>
      <c r="G106" s="290">
        <v>31.587798504566507</v>
      </c>
      <c r="H106" s="290">
        <v>19.895992341724664</v>
      </c>
      <c r="I106" s="290">
        <v>36.943416729192002</v>
      </c>
      <c r="J106" s="290">
        <v>1.5083697705104655</v>
      </c>
      <c r="K106" s="290">
        <v>2.9313601200486405</v>
      </c>
      <c r="L106" s="276" t="s">
        <v>13</v>
      </c>
    </row>
    <row r="107" spans="1:12" s="269" customFormat="1" ht="20.100000000000001" customHeight="1" thickBot="1">
      <c r="A107" s="266" t="s">
        <v>14</v>
      </c>
      <c r="B107" s="265">
        <v>1666036</v>
      </c>
      <c r="C107" s="265">
        <v>688277</v>
      </c>
      <c r="D107" s="265">
        <v>688277</v>
      </c>
      <c r="E107" s="265">
        <v>0</v>
      </c>
      <c r="F107" s="263">
        <v>17.171053874103443</v>
      </c>
      <c r="G107" s="263">
        <v>19.0920884986351</v>
      </c>
      <c r="H107" s="263">
        <v>25.518249320453794</v>
      </c>
      <c r="I107" s="263">
        <v>29.085739771939789</v>
      </c>
      <c r="J107" s="263">
        <v>5.9001027128094643</v>
      </c>
      <c r="K107" s="263">
        <v>3.2327658220584108</v>
      </c>
      <c r="L107" s="262" t="s">
        <v>15</v>
      </c>
    </row>
    <row r="108" spans="1:12" ht="55.5" customHeight="1" thickBot="1">
      <c r="A108" s="630" t="s">
        <v>128</v>
      </c>
      <c r="B108" s="631"/>
      <c r="C108" s="631"/>
      <c r="D108" s="631"/>
      <c r="E108" s="631"/>
      <c r="F108" s="631"/>
      <c r="G108" s="631"/>
      <c r="H108" s="631"/>
      <c r="I108" s="631"/>
      <c r="J108" s="631"/>
      <c r="K108" s="631"/>
      <c r="L108" s="632"/>
    </row>
    <row r="109" spans="1:12" ht="33" customHeight="1" thickBot="1">
      <c r="A109" s="644" t="s">
        <v>100</v>
      </c>
      <c r="B109" s="633"/>
      <c r="C109" s="633"/>
      <c r="D109" s="633"/>
      <c r="E109" s="633"/>
      <c r="F109" s="633"/>
      <c r="G109" s="633"/>
      <c r="H109" s="633"/>
      <c r="I109" s="633"/>
      <c r="J109" s="633"/>
      <c r="K109" s="633"/>
      <c r="L109" s="634"/>
    </row>
    <row r="110" spans="1:12" ht="51" customHeight="1" thickBot="1">
      <c r="A110" s="635" t="s">
        <v>19</v>
      </c>
      <c r="B110" s="637" t="s">
        <v>56</v>
      </c>
      <c r="C110" s="639" t="s">
        <v>57</v>
      </c>
      <c r="D110" s="640"/>
      <c r="E110" s="641"/>
      <c r="F110" s="639" t="s">
        <v>67</v>
      </c>
      <c r="G110" s="640"/>
      <c r="H110" s="640"/>
      <c r="I110" s="640"/>
      <c r="J110" s="640"/>
      <c r="K110" s="641"/>
      <c r="L110" s="642" t="s">
        <v>72</v>
      </c>
    </row>
    <row r="111" spans="1:12" ht="147.75" customHeight="1" thickBot="1">
      <c r="A111" s="636"/>
      <c r="B111" s="638"/>
      <c r="C111" s="313" t="s">
        <v>66</v>
      </c>
      <c r="D111" s="313" t="s">
        <v>65</v>
      </c>
      <c r="E111" s="313" t="s">
        <v>58</v>
      </c>
      <c r="F111" s="313" t="s">
        <v>59</v>
      </c>
      <c r="G111" s="313" t="s">
        <v>61</v>
      </c>
      <c r="H111" s="313" t="s">
        <v>60</v>
      </c>
      <c r="I111" s="313" t="s">
        <v>62</v>
      </c>
      <c r="J111" s="313" t="s">
        <v>63</v>
      </c>
      <c r="K111" s="313" t="s">
        <v>64</v>
      </c>
      <c r="L111" s="643"/>
    </row>
    <row r="112" spans="1:12" ht="20.100000000000001" customHeight="1" thickBot="1">
      <c r="A112" s="279" t="s">
        <v>22</v>
      </c>
      <c r="B112" s="285">
        <v>13246</v>
      </c>
      <c r="C112" s="285">
        <v>7680</v>
      </c>
      <c r="D112" s="285">
        <v>10186</v>
      </c>
      <c r="E112" s="285">
        <v>-2506</v>
      </c>
      <c r="F112" s="286">
        <v>11.015118790496761</v>
      </c>
      <c r="G112" s="286">
        <v>40.65383860200275</v>
      </c>
      <c r="H112" s="286">
        <v>17.93638327115649</v>
      </c>
      <c r="I112" s="286">
        <v>25.485961123110151</v>
      </c>
      <c r="J112" s="286">
        <v>1.8653053210288633</v>
      </c>
      <c r="K112" s="286">
        <v>3.0433928922049875</v>
      </c>
      <c r="L112" s="282" t="s">
        <v>74</v>
      </c>
    </row>
    <row r="113" spans="1:12" ht="20.100000000000001" customHeight="1" thickBot="1">
      <c r="A113" s="281" t="s">
        <v>0</v>
      </c>
      <c r="B113" s="287">
        <v>16195</v>
      </c>
      <c r="C113" s="287">
        <v>10337</v>
      </c>
      <c r="D113" s="287">
        <v>2713</v>
      </c>
      <c r="E113" s="287">
        <v>7624</v>
      </c>
      <c r="F113" s="288">
        <v>8.3671212679690363</v>
      </c>
      <c r="G113" s="288">
        <v>45.189826760044234</v>
      </c>
      <c r="H113" s="288">
        <v>12.311094729082196</v>
      </c>
      <c r="I113" s="288">
        <v>28.934758569848874</v>
      </c>
      <c r="J113" s="288">
        <v>1.5481017323995578</v>
      </c>
      <c r="K113" s="288">
        <v>3.6490969406561002</v>
      </c>
      <c r="L113" s="283" t="s">
        <v>1</v>
      </c>
    </row>
    <row r="114" spans="1:12" ht="20.100000000000001" customHeight="1" thickBot="1">
      <c r="A114" s="279" t="s">
        <v>2</v>
      </c>
      <c r="B114" s="285">
        <v>15132</v>
      </c>
      <c r="C114" s="285">
        <v>10352</v>
      </c>
      <c r="D114" s="285">
        <v>1239</v>
      </c>
      <c r="E114" s="285">
        <v>9113</v>
      </c>
      <c r="F114" s="286">
        <v>10.250201775625504</v>
      </c>
      <c r="G114" s="286">
        <v>41.565778853914445</v>
      </c>
      <c r="H114" s="286">
        <v>16.384180790960453</v>
      </c>
      <c r="I114" s="286">
        <v>26.392251815980629</v>
      </c>
      <c r="J114" s="286">
        <v>1.5334947538337369</v>
      </c>
      <c r="K114" s="286">
        <v>3.87409200968523</v>
      </c>
      <c r="L114" s="282" t="s">
        <v>3</v>
      </c>
    </row>
    <row r="115" spans="1:12" ht="20.100000000000001" customHeight="1" thickBot="1">
      <c r="A115" s="281" t="s">
        <v>4</v>
      </c>
      <c r="B115" s="287">
        <v>1779</v>
      </c>
      <c r="C115" s="287">
        <v>518</v>
      </c>
      <c r="D115" s="287">
        <v>336</v>
      </c>
      <c r="E115" s="287">
        <v>182</v>
      </c>
      <c r="F115" s="288">
        <v>12.5</v>
      </c>
      <c r="G115" s="288">
        <v>33.63095238095238</v>
      </c>
      <c r="H115" s="288">
        <v>25.297619047619047</v>
      </c>
      <c r="I115" s="288">
        <v>23.511904761904763</v>
      </c>
      <c r="J115" s="288">
        <v>0.89285714285714279</v>
      </c>
      <c r="K115" s="288">
        <v>4.1666666666666679</v>
      </c>
      <c r="L115" s="283" t="s">
        <v>5</v>
      </c>
    </row>
    <row r="116" spans="1:12" ht="20.100000000000001" customHeight="1" thickBot="1">
      <c r="A116" s="279" t="s">
        <v>6</v>
      </c>
      <c r="B116" s="285">
        <v>1723</v>
      </c>
      <c r="C116" s="285">
        <v>909</v>
      </c>
      <c r="D116" s="285">
        <v>364</v>
      </c>
      <c r="E116" s="285">
        <v>545</v>
      </c>
      <c r="F116" s="286">
        <v>16.208791208791212</v>
      </c>
      <c r="G116" s="286">
        <v>25.549450549450551</v>
      </c>
      <c r="H116" s="286">
        <v>27.197802197802197</v>
      </c>
      <c r="I116" s="286">
        <v>23.35164835164835</v>
      </c>
      <c r="J116" s="286">
        <v>5.2197802197802199</v>
      </c>
      <c r="K116" s="286">
        <v>2.4725274725274726</v>
      </c>
      <c r="L116" s="282" t="s">
        <v>7</v>
      </c>
    </row>
    <row r="117" spans="1:12" ht="20.100000000000001" customHeight="1" thickBot="1">
      <c r="A117" s="281" t="s">
        <v>8</v>
      </c>
      <c r="B117" s="287">
        <v>6491</v>
      </c>
      <c r="C117" s="287">
        <v>2254</v>
      </c>
      <c r="D117" s="287">
        <v>3294</v>
      </c>
      <c r="E117" s="287">
        <v>-1040</v>
      </c>
      <c r="F117" s="288">
        <v>7.4984820886460231</v>
      </c>
      <c r="G117" s="288">
        <v>38.463873709775349</v>
      </c>
      <c r="H117" s="288">
        <v>17.03096539162113</v>
      </c>
      <c r="I117" s="288">
        <v>33.576199149969639</v>
      </c>
      <c r="J117" s="288">
        <v>0.75895567698846389</v>
      </c>
      <c r="K117" s="288">
        <v>2.6715239829993926</v>
      </c>
      <c r="L117" s="283" t="s">
        <v>9</v>
      </c>
    </row>
    <row r="118" spans="1:12" ht="20.100000000000001" customHeight="1" thickBot="1">
      <c r="A118" s="279" t="s">
        <v>10</v>
      </c>
      <c r="B118" s="285">
        <v>11222</v>
      </c>
      <c r="C118" s="285">
        <v>7112</v>
      </c>
      <c r="D118" s="285">
        <v>847</v>
      </c>
      <c r="E118" s="285">
        <v>6265</v>
      </c>
      <c r="F118" s="286">
        <v>9.9173553719008254</v>
      </c>
      <c r="G118" s="286">
        <v>38.370720188902006</v>
      </c>
      <c r="H118" s="286">
        <v>18.890200708382526</v>
      </c>
      <c r="I118" s="286">
        <v>28.571428571428577</v>
      </c>
      <c r="J118" s="286">
        <v>1.4167650531286895</v>
      </c>
      <c r="K118" s="286">
        <v>2.833530106257379</v>
      </c>
      <c r="L118" s="278" t="s">
        <v>11</v>
      </c>
    </row>
    <row r="119" spans="1:12" s="269" customFormat="1" ht="20.100000000000001" customHeight="1" thickBot="1">
      <c r="A119" s="277" t="s">
        <v>12</v>
      </c>
      <c r="B119" s="289">
        <v>65788</v>
      </c>
      <c r="C119" s="289">
        <v>39162</v>
      </c>
      <c r="D119" s="289">
        <v>18979</v>
      </c>
      <c r="E119" s="289">
        <v>20183</v>
      </c>
      <c r="F119" s="290">
        <v>10.053216713209336</v>
      </c>
      <c r="G119" s="290">
        <v>40.465777965119344</v>
      </c>
      <c r="H119" s="290">
        <v>17.224300542705095</v>
      </c>
      <c r="I119" s="290">
        <v>27.504083460667054</v>
      </c>
      <c r="J119" s="290">
        <v>1.6333842668212235</v>
      </c>
      <c r="K119" s="290">
        <v>3.1192370514779499</v>
      </c>
      <c r="L119" s="276" t="s">
        <v>13</v>
      </c>
    </row>
    <row r="120" spans="1:12" s="273" customFormat="1" ht="20.100000000000001" customHeight="1" thickBot="1">
      <c r="A120" s="266" t="s">
        <v>14</v>
      </c>
      <c r="B120" s="265">
        <v>836360</v>
      </c>
      <c r="C120" s="265">
        <v>332166</v>
      </c>
      <c r="D120" s="265">
        <v>332166</v>
      </c>
      <c r="E120" s="265">
        <v>0</v>
      </c>
      <c r="F120" s="263">
        <v>24.028644014737402</v>
      </c>
      <c r="G120" s="263">
        <v>23.781515640426711</v>
      </c>
      <c r="H120" s="263">
        <v>19.896994726322635</v>
      </c>
      <c r="I120" s="263">
        <v>22.240349652033618</v>
      </c>
      <c r="J120" s="263">
        <v>6.6282177860187348</v>
      </c>
      <c r="K120" s="263">
        <v>3.424278180460905</v>
      </c>
      <c r="L120" s="262" t="s">
        <v>15</v>
      </c>
    </row>
    <row r="121" spans="1:12" s="267" customFormat="1" ht="58.5" customHeight="1" thickBot="1">
      <c r="A121" s="630" t="s">
        <v>128</v>
      </c>
      <c r="B121" s="631"/>
      <c r="C121" s="631"/>
      <c r="D121" s="631"/>
      <c r="E121" s="631"/>
      <c r="F121" s="631"/>
      <c r="G121" s="631"/>
      <c r="H121" s="631"/>
      <c r="I121" s="631"/>
      <c r="J121" s="631"/>
      <c r="K121" s="631"/>
      <c r="L121" s="632"/>
    </row>
    <row r="122" spans="1:12" ht="30" customHeight="1" thickBot="1">
      <c r="A122" s="644" t="s">
        <v>101</v>
      </c>
      <c r="B122" s="633"/>
      <c r="C122" s="633"/>
      <c r="D122" s="633"/>
      <c r="E122" s="633"/>
      <c r="F122" s="633"/>
      <c r="G122" s="633"/>
      <c r="H122" s="633"/>
      <c r="I122" s="633"/>
      <c r="J122" s="633"/>
      <c r="K122" s="633"/>
      <c r="L122" s="634"/>
    </row>
    <row r="123" spans="1:12" ht="50.1" customHeight="1" thickBot="1">
      <c r="A123" s="635" t="s">
        <v>19</v>
      </c>
      <c r="B123" s="637" t="s">
        <v>56</v>
      </c>
      <c r="C123" s="639" t="s">
        <v>57</v>
      </c>
      <c r="D123" s="640"/>
      <c r="E123" s="641"/>
      <c r="F123" s="639" t="s">
        <v>67</v>
      </c>
      <c r="G123" s="640"/>
      <c r="H123" s="640"/>
      <c r="I123" s="640"/>
      <c r="J123" s="640"/>
      <c r="K123" s="641"/>
      <c r="L123" s="642" t="s">
        <v>72</v>
      </c>
    </row>
    <row r="124" spans="1:12" ht="144.75" customHeight="1" thickBot="1">
      <c r="A124" s="636"/>
      <c r="B124" s="638"/>
      <c r="C124" s="313" t="s">
        <v>66</v>
      </c>
      <c r="D124" s="313" t="s">
        <v>65</v>
      </c>
      <c r="E124" s="313" t="s">
        <v>58</v>
      </c>
      <c r="F124" s="313" t="s">
        <v>59</v>
      </c>
      <c r="G124" s="313" t="s">
        <v>61</v>
      </c>
      <c r="H124" s="313" t="s">
        <v>60</v>
      </c>
      <c r="I124" s="313" t="s">
        <v>62</v>
      </c>
      <c r="J124" s="313" t="s">
        <v>63</v>
      </c>
      <c r="K124" s="313" t="s">
        <v>64</v>
      </c>
      <c r="L124" s="643"/>
    </row>
    <row r="125" spans="1:12" ht="20.100000000000001" customHeight="1" thickBot="1">
      <c r="A125" s="279" t="s">
        <v>22</v>
      </c>
      <c r="B125" s="285">
        <v>12865</v>
      </c>
      <c r="C125" s="285">
        <v>7957</v>
      </c>
      <c r="D125" s="285">
        <v>10262</v>
      </c>
      <c r="E125" s="285">
        <v>-2305</v>
      </c>
      <c r="F125" s="286">
        <v>4.9015786396413956</v>
      </c>
      <c r="G125" s="286">
        <v>24.293510037029819</v>
      </c>
      <c r="H125" s="286">
        <v>20.902358214772949</v>
      </c>
      <c r="I125" s="286">
        <v>45.624634574157085</v>
      </c>
      <c r="J125" s="286">
        <v>1.7248099785616839</v>
      </c>
      <c r="K125" s="286">
        <v>2.5531085558370687</v>
      </c>
      <c r="L125" s="278" t="s">
        <v>74</v>
      </c>
    </row>
    <row r="126" spans="1:12" ht="20.100000000000001" customHeight="1" thickBot="1">
      <c r="A126" s="281" t="s">
        <v>0</v>
      </c>
      <c r="B126" s="287">
        <v>15672</v>
      </c>
      <c r="C126" s="287">
        <v>10449</v>
      </c>
      <c r="D126" s="287">
        <v>2815</v>
      </c>
      <c r="E126" s="287">
        <v>7634</v>
      </c>
      <c r="F126" s="288">
        <v>4.1563055062166967</v>
      </c>
      <c r="G126" s="288">
        <v>25.825932504440495</v>
      </c>
      <c r="H126" s="288">
        <v>17.122557726465363</v>
      </c>
      <c r="I126" s="288">
        <v>48.56127886323268</v>
      </c>
      <c r="J126" s="288">
        <v>0.92362344582593259</v>
      </c>
      <c r="K126" s="288">
        <v>3.4103019538188279</v>
      </c>
      <c r="L126" s="280" t="s">
        <v>1</v>
      </c>
    </row>
    <row r="127" spans="1:12" ht="20.100000000000001" customHeight="1" thickBot="1">
      <c r="A127" s="279" t="s">
        <v>2</v>
      </c>
      <c r="B127" s="285">
        <v>14040</v>
      </c>
      <c r="C127" s="285">
        <v>9776</v>
      </c>
      <c r="D127" s="285">
        <v>1282</v>
      </c>
      <c r="E127" s="285">
        <v>8494</v>
      </c>
      <c r="F127" s="286">
        <v>3.9001560062402496</v>
      </c>
      <c r="G127" s="286">
        <v>23.712948517940717</v>
      </c>
      <c r="H127" s="286">
        <v>19.890795631825274</v>
      </c>
      <c r="I127" s="286">
        <v>47.035881435257409</v>
      </c>
      <c r="J127" s="286">
        <v>1.4820592823712948</v>
      </c>
      <c r="K127" s="286">
        <v>3.9781591263650542</v>
      </c>
      <c r="L127" s="278" t="s">
        <v>3</v>
      </c>
    </row>
    <row r="128" spans="1:12" ht="20.100000000000001" customHeight="1" thickBot="1">
      <c r="A128" s="281" t="s">
        <v>4</v>
      </c>
      <c r="B128" s="287">
        <v>1772</v>
      </c>
      <c r="C128" s="287">
        <v>586</v>
      </c>
      <c r="D128" s="287">
        <v>416</v>
      </c>
      <c r="E128" s="287">
        <v>170</v>
      </c>
      <c r="F128" s="288">
        <v>3.8461538461538463</v>
      </c>
      <c r="G128" s="288">
        <v>18.75</v>
      </c>
      <c r="H128" s="288">
        <v>37.740384615384613</v>
      </c>
      <c r="I128" s="288">
        <v>34.615384615384613</v>
      </c>
      <c r="J128" s="288">
        <v>2.1634615384615383</v>
      </c>
      <c r="K128" s="288">
        <v>2.8846153846153846</v>
      </c>
      <c r="L128" s="280" t="s">
        <v>5</v>
      </c>
    </row>
    <row r="129" spans="1:12" ht="20.100000000000001" customHeight="1" thickBot="1">
      <c r="A129" s="279" t="s">
        <v>6</v>
      </c>
      <c r="B129" s="285">
        <v>1898</v>
      </c>
      <c r="C129" s="285">
        <v>1088</v>
      </c>
      <c r="D129" s="285">
        <v>458</v>
      </c>
      <c r="E129" s="285">
        <v>630</v>
      </c>
      <c r="F129" s="286">
        <v>5.0218340611353707</v>
      </c>
      <c r="G129" s="286">
        <v>14.192139737991267</v>
      </c>
      <c r="H129" s="286">
        <v>40.174672489082973</v>
      </c>
      <c r="I129" s="286">
        <v>34.716157205240172</v>
      </c>
      <c r="J129" s="286">
        <v>3.4934497816593884</v>
      </c>
      <c r="K129" s="286">
        <v>2.4017467248908297</v>
      </c>
      <c r="L129" s="278" t="s">
        <v>7</v>
      </c>
    </row>
    <row r="130" spans="1:12" ht="20.100000000000001" customHeight="1" thickBot="1">
      <c r="A130" s="281" t="s">
        <v>8</v>
      </c>
      <c r="B130" s="287">
        <v>6838</v>
      </c>
      <c r="C130" s="287">
        <v>2774</v>
      </c>
      <c r="D130" s="287">
        <v>3458</v>
      </c>
      <c r="E130" s="287">
        <v>-684</v>
      </c>
      <c r="F130" s="288">
        <v>3.0364372469635628</v>
      </c>
      <c r="G130" s="288">
        <v>18.392134181607865</v>
      </c>
      <c r="H130" s="288">
        <v>26.171197223828802</v>
      </c>
      <c r="I130" s="288">
        <v>49.450549450549453</v>
      </c>
      <c r="J130" s="288">
        <v>0.52053209947946788</v>
      </c>
      <c r="K130" s="288">
        <v>2.42914979757085</v>
      </c>
      <c r="L130" s="280" t="s">
        <v>9</v>
      </c>
    </row>
    <row r="131" spans="1:12" ht="20.100000000000001" customHeight="1" thickBot="1">
      <c r="A131" s="279" t="s">
        <v>10</v>
      </c>
      <c r="B131" s="285">
        <v>11027</v>
      </c>
      <c r="C131" s="285">
        <v>7288</v>
      </c>
      <c r="D131" s="285">
        <v>981</v>
      </c>
      <c r="E131" s="285">
        <v>6307</v>
      </c>
      <c r="F131" s="286">
        <v>3.5677879714576965</v>
      </c>
      <c r="G131" s="286">
        <v>23.037716615698265</v>
      </c>
      <c r="H131" s="286">
        <v>29.867482161060146</v>
      </c>
      <c r="I131" s="286">
        <v>40.163098878695209</v>
      </c>
      <c r="J131" s="286">
        <v>0.8154943934760448</v>
      </c>
      <c r="K131" s="286">
        <v>2.5484199796126399</v>
      </c>
      <c r="L131" s="278" t="s">
        <v>11</v>
      </c>
    </row>
    <row r="132" spans="1:12" s="269" customFormat="1" ht="20.100000000000001" customHeight="1" thickBot="1">
      <c r="A132" s="277" t="s">
        <v>12</v>
      </c>
      <c r="B132" s="289">
        <v>64112</v>
      </c>
      <c r="C132" s="289">
        <v>39918</v>
      </c>
      <c r="D132" s="289">
        <v>19672</v>
      </c>
      <c r="E132" s="289">
        <v>20246</v>
      </c>
      <c r="F132" s="290">
        <v>4.3157787718584792</v>
      </c>
      <c r="G132" s="290">
        <v>23.022570150467672</v>
      </c>
      <c r="H132" s="290">
        <v>22.473566490443268</v>
      </c>
      <c r="I132" s="290">
        <v>46.050223668157791</v>
      </c>
      <c r="J132" s="290">
        <v>1.3877592517283448</v>
      </c>
      <c r="K132" s="290">
        <v>2.7501016673444489</v>
      </c>
      <c r="L132" s="276" t="s">
        <v>13</v>
      </c>
    </row>
    <row r="133" spans="1:12" s="269" customFormat="1" ht="20.100000000000001" customHeight="1" thickBot="1">
      <c r="A133" s="266" t="s">
        <v>14</v>
      </c>
      <c r="B133" s="265">
        <v>829676</v>
      </c>
      <c r="C133" s="265">
        <v>356111</v>
      </c>
      <c r="D133" s="265">
        <v>356111</v>
      </c>
      <c r="E133" s="265">
        <v>0</v>
      </c>
      <c r="F133" s="263">
        <v>10.773607105649644</v>
      </c>
      <c r="G133" s="263">
        <v>14.717321284655627</v>
      </c>
      <c r="H133" s="263">
        <v>30.762318490582992</v>
      </c>
      <c r="I133" s="263">
        <v>35.471805139408779</v>
      </c>
      <c r="J133" s="263">
        <v>5.2208440626658543</v>
      </c>
      <c r="K133" s="263">
        <v>3.0541039170371032</v>
      </c>
      <c r="L133" s="262" t="s">
        <v>15</v>
      </c>
    </row>
    <row r="134" spans="1:12" ht="60" customHeight="1" thickBot="1">
      <c r="A134" s="630" t="s">
        <v>128</v>
      </c>
      <c r="B134" s="631"/>
      <c r="C134" s="631"/>
      <c r="D134" s="631"/>
      <c r="E134" s="631"/>
      <c r="F134" s="631"/>
      <c r="G134" s="631"/>
      <c r="H134" s="631"/>
      <c r="I134" s="631"/>
      <c r="J134" s="631"/>
      <c r="K134" s="631"/>
      <c r="L134" s="632"/>
    </row>
    <row r="135" spans="1:12" ht="30" customHeight="1" thickBot="1">
      <c r="A135" s="644" t="s">
        <v>102</v>
      </c>
      <c r="B135" s="633"/>
      <c r="C135" s="633"/>
      <c r="D135" s="633"/>
      <c r="E135" s="633"/>
      <c r="F135" s="633"/>
      <c r="G135" s="633"/>
      <c r="H135" s="633"/>
      <c r="I135" s="633"/>
      <c r="J135" s="633"/>
      <c r="K135" s="633"/>
      <c r="L135" s="634"/>
    </row>
    <row r="136" spans="1:12" ht="50.1" customHeight="1" thickBot="1">
      <c r="A136" s="635" t="s">
        <v>19</v>
      </c>
      <c r="B136" s="637" t="s">
        <v>56</v>
      </c>
      <c r="C136" s="639" t="s">
        <v>57</v>
      </c>
      <c r="D136" s="640"/>
      <c r="E136" s="641"/>
      <c r="F136" s="639" t="s">
        <v>67</v>
      </c>
      <c r="G136" s="640"/>
      <c r="H136" s="640"/>
      <c r="I136" s="640"/>
      <c r="J136" s="640"/>
      <c r="K136" s="641"/>
      <c r="L136" s="642" t="s">
        <v>72</v>
      </c>
    </row>
    <row r="137" spans="1:12" ht="141" customHeight="1" thickBot="1">
      <c r="A137" s="636"/>
      <c r="B137" s="638"/>
      <c r="C137" s="313" t="s">
        <v>66</v>
      </c>
      <c r="D137" s="313" t="s">
        <v>65</v>
      </c>
      <c r="E137" s="313" t="s">
        <v>58</v>
      </c>
      <c r="F137" s="313" t="s">
        <v>59</v>
      </c>
      <c r="G137" s="313" t="s">
        <v>61</v>
      </c>
      <c r="H137" s="313" t="s">
        <v>60</v>
      </c>
      <c r="I137" s="313" t="s">
        <v>62</v>
      </c>
      <c r="J137" s="313" t="s">
        <v>63</v>
      </c>
      <c r="K137" s="313" t="s">
        <v>64</v>
      </c>
      <c r="L137" s="643"/>
    </row>
    <row r="138" spans="1:12" ht="20.100000000000001" customHeight="1" thickBot="1">
      <c r="A138" s="279" t="s">
        <v>22</v>
      </c>
      <c r="B138" s="285">
        <v>26111</v>
      </c>
      <c r="C138" s="285">
        <v>15637</v>
      </c>
      <c r="D138" s="285">
        <v>20448</v>
      </c>
      <c r="E138" s="285">
        <v>-4811</v>
      </c>
      <c r="F138" s="286">
        <v>7.9469874804381853</v>
      </c>
      <c r="G138" s="286">
        <v>32.443270735524251</v>
      </c>
      <c r="H138" s="286">
        <v>19.42488262910798</v>
      </c>
      <c r="I138" s="286">
        <v>35.592723004694832</v>
      </c>
      <c r="J138" s="286">
        <v>1.7947965571205007</v>
      </c>
      <c r="K138" s="286">
        <v>2.7973395931142413</v>
      </c>
      <c r="L138" s="282" t="s">
        <v>74</v>
      </c>
    </row>
    <row r="139" spans="1:12" ht="20.100000000000001" customHeight="1" thickBot="1">
      <c r="A139" s="281" t="s">
        <v>0</v>
      </c>
      <c r="B139" s="287">
        <v>31867</v>
      </c>
      <c r="C139" s="287">
        <v>20786</v>
      </c>
      <c r="D139" s="287">
        <v>5528</v>
      </c>
      <c r="E139" s="287">
        <v>15258</v>
      </c>
      <c r="F139" s="288">
        <v>6.2228654124457297</v>
      </c>
      <c r="G139" s="288">
        <v>35.329232995658472</v>
      </c>
      <c r="H139" s="288">
        <v>14.761215629522431</v>
      </c>
      <c r="I139" s="288">
        <v>38.929088277858177</v>
      </c>
      <c r="J139" s="288">
        <v>1.2301013024602026</v>
      </c>
      <c r="K139" s="288">
        <v>3.5274963820549927</v>
      </c>
      <c r="L139" s="283" t="s">
        <v>1</v>
      </c>
    </row>
    <row r="140" spans="1:12" ht="20.100000000000001" customHeight="1" thickBot="1">
      <c r="A140" s="279" t="s">
        <v>2</v>
      </c>
      <c r="B140" s="285">
        <v>26026</v>
      </c>
      <c r="C140" s="285">
        <v>18245</v>
      </c>
      <c r="D140" s="285">
        <v>2411</v>
      </c>
      <c r="E140" s="285">
        <v>15834</v>
      </c>
      <c r="F140" s="286">
        <v>6.6362505184570715</v>
      </c>
      <c r="G140" s="286">
        <v>33.430111986727496</v>
      </c>
      <c r="H140" s="286">
        <v>17.295727913728744</v>
      </c>
      <c r="I140" s="286">
        <v>37.08004977187889</v>
      </c>
      <c r="J140" s="286">
        <v>1.534632932393198</v>
      </c>
      <c r="K140" s="286">
        <v>4.0232268768145998</v>
      </c>
      <c r="L140" s="282" t="s">
        <v>3</v>
      </c>
    </row>
    <row r="141" spans="1:12" ht="20.100000000000001" customHeight="1" thickBot="1">
      <c r="A141" s="281" t="s">
        <v>4</v>
      </c>
      <c r="B141" s="287">
        <v>2229</v>
      </c>
      <c r="C141" s="287">
        <v>389</v>
      </c>
      <c r="D141" s="287">
        <v>661</v>
      </c>
      <c r="E141" s="287">
        <v>-272</v>
      </c>
      <c r="F141" s="288">
        <v>7.8668683812405442</v>
      </c>
      <c r="G141" s="288">
        <v>26.172465960665658</v>
      </c>
      <c r="H141" s="288">
        <v>29.198184568835099</v>
      </c>
      <c r="I141" s="288">
        <v>32.223903177004537</v>
      </c>
      <c r="J141" s="288">
        <v>1.5128593040847202</v>
      </c>
      <c r="K141" s="288">
        <v>3.02571860816944</v>
      </c>
      <c r="L141" s="283" t="s">
        <v>5</v>
      </c>
    </row>
    <row r="142" spans="1:12" ht="20.100000000000001" customHeight="1" thickBot="1">
      <c r="A142" s="279" t="s">
        <v>6</v>
      </c>
      <c r="B142" s="285">
        <v>2014</v>
      </c>
      <c r="C142" s="285">
        <v>1007</v>
      </c>
      <c r="D142" s="285">
        <v>643</v>
      </c>
      <c r="E142" s="285">
        <v>364</v>
      </c>
      <c r="F142" s="286">
        <v>10.886469673405909</v>
      </c>
      <c r="G142" s="286">
        <v>19.440124416796266</v>
      </c>
      <c r="H142" s="286">
        <v>32.65940902021773</v>
      </c>
      <c r="I142" s="286">
        <v>30.326594090202182</v>
      </c>
      <c r="J142" s="286">
        <v>4.1990668740279942</v>
      </c>
      <c r="K142" s="286">
        <v>2.4883359253499222</v>
      </c>
      <c r="L142" s="282" t="s">
        <v>7</v>
      </c>
    </row>
    <row r="143" spans="1:12" ht="20.100000000000001" customHeight="1" thickBot="1">
      <c r="A143" s="281" t="s">
        <v>8</v>
      </c>
      <c r="B143" s="287">
        <v>13329</v>
      </c>
      <c r="C143" s="287">
        <v>5028</v>
      </c>
      <c r="D143" s="287">
        <v>6752</v>
      </c>
      <c r="E143" s="287">
        <v>-1724</v>
      </c>
      <c r="F143" s="288">
        <v>5.2132701421800949</v>
      </c>
      <c r="G143" s="288">
        <v>28.184241706161139</v>
      </c>
      <c r="H143" s="288">
        <v>21.712085308056871</v>
      </c>
      <c r="I143" s="288">
        <v>41.706161137440759</v>
      </c>
      <c r="J143" s="288">
        <v>0.63684834123222744</v>
      </c>
      <c r="K143" s="288">
        <v>2.5473933649289098</v>
      </c>
      <c r="L143" s="280" t="s">
        <v>9</v>
      </c>
    </row>
    <row r="144" spans="1:12" ht="20.100000000000001" customHeight="1" thickBot="1">
      <c r="A144" s="279" t="s">
        <v>10</v>
      </c>
      <c r="B144" s="285">
        <v>12486</v>
      </c>
      <c r="C144" s="285">
        <v>6979</v>
      </c>
      <c r="D144" s="285">
        <v>1759</v>
      </c>
      <c r="E144" s="285">
        <v>5220</v>
      </c>
      <c r="F144" s="286">
        <v>6.367254121660034</v>
      </c>
      <c r="G144" s="286">
        <v>30.301307561114267</v>
      </c>
      <c r="H144" s="286">
        <v>24.559408754974417</v>
      </c>
      <c r="I144" s="286">
        <v>34.963047185901083</v>
      </c>
      <c r="J144" s="286">
        <v>1.137009664582149</v>
      </c>
      <c r="K144" s="286">
        <v>2.6719727117680505</v>
      </c>
      <c r="L144" s="278" t="s">
        <v>11</v>
      </c>
    </row>
    <row r="145" spans="1:12" s="269" customFormat="1" ht="20.100000000000001" customHeight="1" thickBot="1">
      <c r="A145" s="277" t="s">
        <v>12</v>
      </c>
      <c r="B145" s="289">
        <v>114062</v>
      </c>
      <c r="C145" s="289">
        <v>68071</v>
      </c>
      <c r="D145" s="289">
        <v>38202</v>
      </c>
      <c r="E145" s="289">
        <v>29869</v>
      </c>
      <c r="F145" s="290">
        <v>7.1069577509030939</v>
      </c>
      <c r="G145" s="290">
        <v>31.74441128736715</v>
      </c>
      <c r="H145" s="290">
        <v>19.648185958850323</v>
      </c>
      <c r="I145" s="290">
        <v>37.073975184545311</v>
      </c>
      <c r="J145" s="290">
        <v>1.4973038060834511</v>
      </c>
      <c r="K145" s="290">
        <v>2.929166012250668</v>
      </c>
      <c r="L145" s="276" t="s">
        <v>13</v>
      </c>
    </row>
    <row r="146" spans="1:12" s="269" customFormat="1" ht="20.100000000000001" customHeight="1" thickBot="1">
      <c r="A146" s="266" t="s">
        <v>14</v>
      </c>
      <c r="B146" s="265">
        <v>1389402</v>
      </c>
      <c r="C146" s="265">
        <v>596524</v>
      </c>
      <c r="D146" s="265">
        <f>D159+D172</f>
        <v>591929</v>
      </c>
      <c r="E146" s="264">
        <f>C146-D146</f>
        <v>4595</v>
      </c>
      <c r="F146" s="263">
        <v>15.901746514656768</v>
      </c>
      <c r="G146" s="263">
        <v>20.741107370362798</v>
      </c>
      <c r="H146" s="263">
        <v>24.462016389094885</v>
      </c>
      <c r="I146" s="263">
        <v>29.496654442133931</v>
      </c>
      <c r="J146" s="263">
        <v>6.0201459849082486</v>
      </c>
      <c r="K146" s="263">
        <v>3.3783292988433709</v>
      </c>
      <c r="L146" s="262" t="s">
        <v>15</v>
      </c>
    </row>
    <row r="147" spans="1:12" ht="60" customHeight="1" thickBot="1">
      <c r="A147" s="630" t="s">
        <v>128</v>
      </c>
      <c r="B147" s="631"/>
      <c r="C147" s="631"/>
      <c r="D147" s="631"/>
      <c r="E147" s="631"/>
      <c r="F147" s="631"/>
      <c r="G147" s="631"/>
      <c r="H147" s="631"/>
      <c r="I147" s="631"/>
      <c r="J147" s="631"/>
      <c r="K147" s="631"/>
      <c r="L147" s="632"/>
    </row>
    <row r="148" spans="1:12" ht="30" customHeight="1" thickBot="1">
      <c r="A148" s="644" t="s">
        <v>103</v>
      </c>
      <c r="B148" s="633"/>
      <c r="C148" s="633"/>
      <c r="D148" s="633"/>
      <c r="E148" s="633"/>
      <c r="F148" s="633"/>
      <c r="G148" s="633"/>
      <c r="H148" s="633"/>
      <c r="I148" s="633"/>
      <c r="J148" s="633"/>
      <c r="K148" s="633"/>
      <c r="L148" s="634"/>
    </row>
    <row r="149" spans="1:12" ht="50.1" customHeight="1" thickBot="1">
      <c r="A149" s="635" t="s">
        <v>19</v>
      </c>
      <c r="B149" s="637" t="s">
        <v>56</v>
      </c>
      <c r="C149" s="639" t="s">
        <v>57</v>
      </c>
      <c r="D149" s="640"/>
      <c r="E149" s="641"/>
      <c r="F149" s="639" t="s">
        <v>67</v>
      </c>
      <c r="G149" s="640"/>
      <c r="H149" s="640"/>
      <c r="I149" s="640"/>
      <c r="J149" s="640"/>
      <c r="K149" s="641"/>
      <c r="L149" s="642" t="s">
        <v>72</v>
      </c>
    </row>
    <row r="150" spans="1:12" ht="142.5" customHeight="1" thickBot="1">
      <c r="A150" s="636"/>
      <c r="B150" s="638"/>
      <c r="C150" s="313" t="s">
        <v>66</v>
      </c>
      <c r="D150" s="313" t="s">
        <v>65</v>
      </c>
      <c r="E150" s="313" t="s">
        <v>58</v>
      </c>
      <c r="F150" s="313" t="s">
        <v>59</v>
      </c>
      <c r="G150" s="313" t="s">
        <v>61</v>
      </c>
      <c r="H150" s="313" t="s">
        <v>60</v>
      </c>
      <c r="I150" s="313" t="s">
        <v>62</v>
      </c>
      <c r="J150" s="313" t="s">
        <v>63</v>
      </c>
      <c r="K150" s="313" t="s">
        <v>64</v>
      </c>
      <c r="L150" s="643"/>
    </row>
    <row r="151" spans="1:12" ht="20.100000000000001" customHeight="1" thickBot="1">
      <c r="A151" s="279" t="s">
        <v>22</v>
      </c>
      <c r="B151" s="291">
        <v>13246</v>
      </c>
      <c r="C151" s="291">
        <v>7680</v>
      </c>
      <c r="D151" s="291">
        <v>10186</v>
      </c>
      <c r="E151" s="291">
        <v>-2506</v>
      </c>
      <c r="F151" s="292">
        <v>11.015118790496761</v>
      </c>
      <c r="G151" s="292">
        <v>40.65383860200275</v>
      </c>
      <c r="H151" s="292">
        <v>17.93638327115649</v>
      </c>
      <c r="I151" s="292">
        <v>25.485961123110151</v>
      </c>
      <c r="J151" s="292">
        <v>1.8653053210288633</v>
      </c>
      <c r="K151" s="292">
        <v>3.0433928922049875</v>
      </c>
      <c r="L151" s="282" t="s">
        <v>74</v>
      </c>
    </row>
    <row r="152" spans="1:12" ht="20.100000000000001" customHeight="1" thickBot="1">
      <c r="A152" s="281" t="s">
        <v>0</v>
      </c>
      <c r="B152" s="293">
        <v>16195</v>
      </c>
      <c r="C152" s="293">
        <v>10337</v>
      </c>
      <c r="D152" s="293">
        <v>2713</v>
      </c>
      <c r="E152" s="293">
        <v>7624</v>
      </c>
      <c r="F152" s="294">
        <v>8.3671212679690363</v>
      </c>
      <c r="G152" s="294">
        <v>45.189826760044234</v>
      </c>
      <c r="H152" s="294">
        <v>12.311094729082196</v>
      </c>
      <c r="I152" s="294">
        <v>28.934758569848874</v>
      </c>
      <c r="J152" s="294">
        <v>1.5481017323995578</v>
      </c>
      <c r="K152" s="294">
        <v>3.6490969406561002</v>
      </c>
      <c r="L152" s="283" t="s">
        <v>1</v>
      </c>
    </row>
    <row r="153" spans="1:12" ht="20.100000000000001" customHeight="1" thickBot="1">
      <c r="A153" s="279" t="s">
        <v>2</v>
      </c>
      <c r="B153" s="291">
        <v>13562</v>
      </c>
      <c r="C153" s="291">
        <v>9425</v>
      </c>
      <c r="D153" s="291">
        <v>1189</v>
      </c>
      <c r="E153" s="291">
        <v>8236</v>
      </c>
      <c r="F153" s="292">
        <v>9.5878889823381002</v>
      </c>
      <c r="G153" s="292">
        <v>42.640874684608917</v>
      </c>
      <c r="H153" s="292">
        <v>15.895710681244744</v>
      </c>
      <c r="I153" s="292">
        <v>26.324642556770396</v>
      </c>
      <c r="J153" s="292">
        <v>1.59798149705635</v>
      </c>
      <c r="K153" s="292">
        <v>3.952901597981497</v>
      </c>
      <c r="L153" s="282" t="s">
        <v>3</v>
      </c>
    </row>
    <row r="154" spans="1:12" ht="20.100000000000001" customHeight="1" thickBot="1">
      <c r="A154" s="281" t="s">
        <v>4</v>
      </c>
      <c r="B154" s="293">
        <v>1133</v>
      </c>
      <c r="C154" s="293">
        <v>198</v>
      </c>
      <c r="D154" s="293">
        <v>293</v>
      </c>
      <c r="E154" s="293">
        <v>-95</v>
      </c>
      <c r="F154" s="294">
        <v>12.627986348122867</v>
      </c>
      <c r="G154" s="294">
        <v>35.153583617747444</v>
      </c>
      <c r="H154" s="294">
        <v>21.843003412969285</v>
      </c>
      <c r="I154" s="294">
        <v>25.597269624573375</v>
      </c>
      <c r="J154" s="294">
        <v>1.0238907849829353</v>
      </c>
      <c r="K154" s="294">
        <v>3.7542662116040955</v>
      </c>
      <c r="L154" s="283" t="s">
        <v>5</v>
      </c>
    </row>
    <row r="155" spans="1:12" ht="20.100000000000001" customHeight="1" thickBot="1">
      <c r="A155" s="279" t="s">
        <v>6</v>
      </c>
      <c r="B155" s="291">
        <v>963</v>
      </c>
      <c r="C155" s="291">
        <v>458</v>
      </c>
      <c r="D155" s="291">
        <v>285</v>
      </c>
      <c r="E155" s="291">
        <v>173</v>
      </c>
      <c r="F155" s="292">
        <v>17.192982456140349</v>
      </c>
      <c r="G155" s="292">
        <v>26.315789473684212</v>
      </c>
      <c r="H155" s="292">
        <v>24.912280701754387</v>
      </c>
      <c r="I155" s="292">
        <v>23.859649122807017</v>
      </c>
      <c r="J155" s="292">
        <v>5.2631578947368425</v>
      </c>
      <c r="K155" s="292">
        <v>2.4561403508771926</v>
      </c>
      <c r="L155" s="282" t="s">
        <v>7</v>
      </c>
    </row>
    <row r="156" spans="1:12" ht="20.100000000000001" customHeight="1" thickBot="1">
      <c r="A156" s="281" t="s">
        <v>8</v>
      </c>
      <c r="B156" s="293">
        <v>6491</v>
      </c>
      <c r="C156" s="293">
        <v>2254</v>
      </c>
      <c r="D156" s="293">
        <v>3294</v>
      </c>
      <c r="E156" s="293">
        <v>-1040</v>
      </c>
      <c r="F156" s="294">
        <v>7.4984820886460231</v>
      </c>
      <c r="G156" s="294">
        <v>38.463873709775349</v>
      </c>
      <c r="H156" s="294">
        <v>17.03096539162113</v>
      </c>
      <c r="I156" s="294">
        <v>33.576199149969639</v>
      </c>
      <c r="J156" s="294">
        <v>0.75895567698846389</v>
      </c>
      <c r="K156" s="294">
        <v>2.6715239829993926</v>
      </c>
      <c r="L156" s="280" t="s">
        <v>9</v>
      </c>
    </row>
    <row r="157" spans="1:12" ht="20.100000000000001" customHeight="1" thickBot="1">
      <c r="A157" s="279" t="s">
        <v>10</v>
      </c>
      <c r="B157" s="291">
        <v>6290</v>
      </c>
      <c r="C157" s="291">
        <v>3415</v>
      </c>
      <c r="D157" s="291">
        <v>817</v>
      </c>
      <c r="E157" s="291">
        <v>2598</v>
      </c>
      <c r="F157" s="292">
        <v>9.5471236230110161</v>
      </c>
      <c r="G157" s="292">
        <v>38.555691554467565</v>
      </c>
      <c r="H157" s="292">
        <v>18.849449204406366</v>
      </c>
      <c r="I157" s="292">
        <v>28.641370869033047</v>
      </c>
      <c r="J157" s="292">
        <v>1.4687882496940023</v>
      </c>
      <c r="K157" s="292">
        <v>2.9375764993880051</v>
      </c>
      <c r="L157" s="278" t="s">
        <v>11</v>
      </c>
    </row>
    <row r="158" spans="1:12" s="269" customFormat="1" ht="20.100000000000001" customHeight="1" thickBot="1">
      <c r="A158" s="277" t="s">
        <v>12</v>
      </c>
      <c r="B158" s="295">
        <v>57880</v>
      </c>
      <c r="C158" s="295">
        <v>33767</v>
      </c>
      <c r="D158" s="295">
        <v>18777</v>
      </c>
      <c r="E158" s="295">
        <v>14990</v>
      </c>
      <c r="F158" s="296">
        <v>9.980295041806464</v>
      </c>
      <c r="G158" s="296">
        <v>40.656121851200936</v>
      </c>
      <c r="H158" s="296">
        <v>17.042126005219153</v>
      </c>
      <c r="I158" s="296">
        <v>27.57096447781861</v>
      </c>
      <c r="J158" s="296">
        <v>1.6296532992490813</v>
      </c>
      <c r="K158" s="296">
        <v>3.1208393247057571</v>
      </c>
      <c r="L158" s="276" t="s">
        <v>13</v>
      </c>
    </row>
    <row r="159" spans="1:12" s="269" customFormat="1" ht="20.100000000000001" customHeight="1" thickBot="1">
      <c r="A159" s="266" t="s">
        <v>14</v>
      </c>
      <c r="B159" s="272">
        <v>701563</v>
      </c>
      <c r="C159" s="272">
        <v>290919</v>
      </c>
      <c r="D159" s="272">
        <v>288031</v>
      </c>
      <c r="E159" s="264">
        <f>C159-D159</f>
        <v>2888</v>
      </c>
      <c r="F159" s="263">
        <v>22.214585481166754</v>
      </c>
      <c r="G159" s="263">
        <v>25.658408572588961</v>
      </c>
      <c r="H159" s="263">
        <v>19.551098475775909</v>
      </c>
      <c r="I159" s="263">
        <v>22.293729888468867</v>
      </c>
      <c r="J159" s="263">
        <v>6.690826538369417</v>
      </c>
      <c r="K159" s="263">
        <v>3.5913510436300902</v>
      </c>
      <c r="L159" s="262" t="s">
        <v>15</v>
      </c>
    </row>
    <row r="160" spans="1:12" ht="56.25" customHeight="1" thickBot="1">
      <c r="A160" s="630" t="s">
        <v>128</v>
      </c>
      <c r="B160" s="631"/>
      <c r="C160" s="631"/>
      <c r="D160" s="631"/>
      <c r="E160" s="631"/>
      <c r="F160" s="631"/>
      <c r="G160" s="631"/>
      <c r="H160" s="631"/>
      <c r="I160" s="631"/>
      <c r="J160" s="631"/>
      <c r="K160" s="631"/>
      <c r="L160" s="632"/>
    </row>
    <row r="161" spans="1:12" ht="30" customHeight="1" thickBot="1">
      <c r="A161" s="644" t="s">
        <v>201</v>
      </c>
      <c r="B161" s="633"/>
      <c r="C161" s="633"/>
      <c r="D161" s="633"/>
      <c r="E161" s="633"/>
      <c r="F161" s="633"/>
      <c r="G161" s="633"/>
      <c r="H161" s="633"/>
      <c r="I161" s="633"/>
      <c r="J161" s="633"/>
      <c r="K161" s="633"/>
      <c r="L161" s="634"/>
    </row>
    <row r="162" spans="1:12" ht="50.1" customHeight="1" thickBot="1">
      <c r="A162" s="635" t="s">
        <v>19</v>
      </c>
      <c r="B162" s="637" t="s">
        <v>56</v>
      </c>
      <c r="C162" s="639" t="s">
        <v>57</v>
      </c>
      <c r="D162" s="640"/>
      <c r="E162" s="641"/>
      <c r="F162" s="639" t="s">
        <v>67</v>
      </c>
      <c r="G162" s="640"/>
      <c r="H162" s="640"/>
      <c r="I162" s="640"/>
      <c r="J162" s="640"/>
      <c r="K162" s="641"/>
      <c r="L162" s="642" t="s">
        <v>72</v>
      </c>
    </row>
    <row r="163" spans="1:12" ht="144.75" customHeight="1" thickBot="1">
      <c r="A163" s="636"/>
      <c r="B163" s="638"/>
      <c r="C163" s="313" t="s">
        <v>66</v>
      </c>
      <c r="D163" s="313" t="s">
        <v>65</v>
      </c>
      <c r="E163" s="313" t="s">
        <v>58</v>
      </c>
      <c r="F163" s="313" t="s">
        <v>59</v>
      </c>
      <c r="G163" s="313" t="s">
        <v>61</v>
      </c>
      <c r="H163" s="313" t="s">
        <v>60</v>
      </c>
      <c r="I163" s="313" t="s">
        <v>62</v>
      </c>
      <c r="J163" s="313" t="s">
        <v>63</v>
      </c>
      <c r="K163" s="313" t="s">
        <v>64</v>
      </c>
      <c r="L163" s="643"/>
    </row>
    <row r="164" spans="1:12" ht="20.100000000000001" customHeight="1" thickBot="1">
      <c r="A164" s="279" t="s">
        <v>22</v>
      </c>
      <c r="B164" s="291">
        <v>12865</v>
      </c>
      <c r="C164" s="291">
        <v>7957</v>
      </c>
      <c r="D164" s="291">
        <v>10262</v>
      </c>
      <c r="E164" s="291">
        <v>-2305</v>
      </c>
      <c r="F164" s="292">
        <v>4.9015786396413956</v>
      </c>
      <c r="G164" s="292">
        <v>24.293510037029819</v>
      </c>
      <c r="H164" s="292">
        <v>20.902358214772949</v>
      </c>
      <c r="I164" s="292">
        <v>45.624634574157085</v>
      </c>
      <c r="J164" s="292">
        <v>1.7248099785616839</v>
      </c>
      <c r="K164" s="292">
        <v>2.5531085558370687</v>
      </c>
      <c r="L164" s="282" t="s">
        <v>74</v>
      </c>
    </row>
    <row r="165" spans="1:12" ht="20.100000000000001" customHeight="1" thickBot="1">
      <c r="A165" s="281" t="s">
        <v>0</v>
      </c>
      <c r="B165" s="293">
        <v>15672</v>
      </c>
      <c r="C165" s="293">
        <v>10449</v>
      </c>
      <c r="D165" s="293">
        <v>2815</v>
      </c>
      <c r="E165" s="293">
        <v>7634</v>
      </c>
      <c r="F165" s="294">
        <v>4.1563055062166967</v>
      </c>
      <c r="G165" s="294">
        <v>25.825932504440495</v>
      </c>
      <c r="H165" s="294">
        <v>17.122557726465363</v>
      </c>
      <c r="I165" s="294">
        <v>48.56127886323268</v>
      </c>
      <c r="J165" s="294">
        <v>0.92362344582593259</v>
      </c>
      <c r="K165" s="294">
        <v>3.4103019538188279</v>
      </c>
      <c r="L165" s="283" t="s">
        <v>1</v>
      </c>
    </row>
    <row r="166" spans="1:12" ht="20.100000000000001" customHeight="1" thickBot="1">
      <c r="A166" s="279" t="s">
        <v>2</v>
      </c>
      <c r="B166" s="291">
        <v>12464</v>
      </c>
      <c r="C166" s="291">
        <v>8820</v>
      </c>
      <c r="D166" s="291">
        <v>1222</v>
      </c>
      <c r="E166" s="291">
        <v>7598</v>
      </c>
      <c r="F166" s="292">
        <v>3.7643207855973815</v>
      </c>
      <c r="G166" s="292">
        <v>24.468085106382979</v>
      </c>
      <c r="H166" s="292">
        <v>18.657937806873978</v>
      </c>
      <c r="I166" s="292">
        <v>47.545008183306052</v>
      </c>
      <c r="J166" s="292">
        <v>1.4729950900163666</v>
      </c>
      <c r="K166" s="292">
        <v>4.0916530278232406</v>
      </c>
      <c r="L166" s="282" t="s">
        <v>3</v>
      </c>
    </row>
    <row r="167" spans="1:12" ht="20.100000000000001" customHeight="1" thickBot="1">
      <c r="A167" s="281" t="s">
        <v>4</v>
      </c>
      <c r="B167" s="293">
        <v>1096</v>
      </c>
      <c r="C167" s="293">
        <v>191</v>
      </c>
      <c r="D167" s="293">
        <v>368</v>
      </c>
      <c r="E167" s="293">
        <v>-177</v>
      </c>
      <c r="F167" s="294">
        <v>4.0760869565217392</v>
      </c>
      <c r="G167" s="294">
        <v>19.021739130434785</v>
      </c>
      <c r="H167" s="294">
        <v>35.054347826086953</v>
      </c>
      <c r="I167" s="294">
        <v>37.5</v>
      </c>
      <c r="J167" s="294">
        <v>1.902173913043478</v>
      </c>
      <c r="K167" s="294">
        <v>2.445652173913043</v>
      </c>
      <c r="L167" s="283" t="s">
        <v>5</v>
      </c>
    </row>
    <row r="168" spans="1:12" ht="20.100000000000001" customHeight="1" thickBot="1">
      <c r="A168" s="279" t="s">
        <v>6</v>
      </c>
      <c r="B168" s="291">
        <v>1051</v>
      </c>
      <c r="C168" s="291">
        <v>549</v>
      </c>
      <c r="D168" s="291">
        <v>358</v>
      </c>
      <c r="E168" s="291">
        <v>191</v>
      </c>
      <c r="F168" s="292">
        <v>5.8659217877094978</v>
      </c>
      <c r="G168" s="292">
        <v>13.966480446927374</v>
      </c>
      <c r="H168" s="292">
        <v>38.826815642458101</v>
      </c>
      <c r="I168" s="292">
        <v>35.47486033519553</v>
      </c>
      <c r="J168" s="292">
        <v>3.3519553072625698</v>
      </c>
      <c r="K168" s="292">
        <v>2.5139664804469275</v>
      </c>
      <c r="L168" s="282" t="s">
        <v>7</v>
      </c>
    </row>
    <row r="169" spans="1:12" ht="20.100000000000001" customHeight="1" thickBot="1">
      <c r="A169" s="281" t="s">
        <v>8</v>
      </c>
      <c r="B169" s="293">
        <v>6838</v>
      </c>
      <c r="C169" s="293">
        <v>2774</v>
      </c>
      <c r="D169" s="293">
        <v>3458</v>
      </c>
      <c r="E169" s="293">
        <v>-684</v>
      </c>
      <c r="F169" s="294">
        <v>3.0364372469635628</v>
      </c>
      <c r="G169" s="294">
        <v>18.392134181607865</v>
      </c>
      <c r="H169" s="294">
        <v>26.171197223828802</v>
      </c>
      <c r="I169" s="294">
        <v>49.450549450549453</v>
      </c>
      <c r="J169" s="294">
        <v>0.52053209947946788</v>
      </c>
      <c r="K169" s="294">
        <v>2.42914979757085</v>
      </c>
      <c r="L169" s="280" t="s">
        <v>9</v>
      </c>
    </row>
    <row r="170" spans="1:12" ht="20.100000000000001" customHeight="1" thickBot="1">
      <c r="A170" s="279" t="s">
        <v>10</v>
      </c>
      <c r="B170" s="291">
        <v>6196</v>
      </c>
      <c r="C170" s="291">
        <v>3564</v>
      </c>
      <c r="D170" s="291">
        <v>942</v>
      </c>
      <c r="E170" s="291">
        <v>2622</v>
      </c>
      <c r="F170" s="292">
        <v>3.6093418259023351</v>
      </c>
      <c r="G170" s="292">
        <v>23.142250530785564</v>
      </c>
      <c r="H170" s="292">
        <v>29.511677282377917</v>
      </c>
      <c r="I170" s="292">
        <v>40.445859872611464</v>
      </c>
      <c r="J170" s="292">
        <v>0.84925690021231426</v>
      </c>
      <c r="K170" s="292">
        <v>2.4416135881104033</v>
      </c>
      <c r="L170" s="278" t="s">
        <v>11</v>
      </c>
    </row>
    <row r="171" spans="1:12" s="269" customFormat="1" ht="20.100000000000001" customHeight="1" thickBot="1">
      <c r="A171" s="277" t="s">
        <v>12</v>
      </c>
      <c r="B171" s="295">
        <v>56182</v>
      </c>
      <c r="C171" s="295">
        <v>34304</v>
      </c>
      <c r="D171" s="295">
        <v>19425</v>
      </c>
      <c r="E171" s="295">
        <v>14879</v>
      </c>
      <c r="F171" s="296">
        <v>4.3294723294723294</v>
      </c>
      <c r="G171" s="296">
        <v>23.129987129987128</v>
      </c>
      <c r="H171" s="296">
        <v>22.167310167310166</v>
      </c>
      <c r="I171" s="296">
        <v>46.259974259974257</v>
      </c>
      <c r="J171" s="296">
        <v>1.3693693693693694</v>
      </c>
      <c r="K171" s="296">
        <v>2.743886743886744</v>
      </c>
      <c r="L171" s="276" t="s">
        <v>13</v>
      </c>
    </row>
    <row r="172" spans="1:12" s="269" customFormat="1" ht="20.100000000000001" customHeight="1" thickBot="1">
      <c r="A172" s="266" t="s">
        <v>14</v>
      </c>
      <c r="B172" s="265">
        <v>687839</v>
      </c>
      <c r="C172" s="265">
        <v>305605</v>
      </c>
      <c r="D172" s="265">
        <v>303898</v>
      </c>
      <c r="E172" s="264">
        <v>1707</v>
      </c>
      <c r="F172" s="263">
        <v>9.9174723097881525</v>
      </c>
      <c r="G172" s="263">
        <v>16.079737280271669</v>
      </c>
      <c r="H172" s="263">
        <v>29.117335421753353</v>
      </c>
      <c r="I172" s="263">
        <v>36.324687888699501</v>
      </c>
      <c r="J172" s="263">
        <v>5.3843723881039036</v>
      </c>
      <c r="K172" s="263">
        <v>3.1763947113834248</v>
      </c>
      <c r="L172" s="262" t="s">
        <v>15</v>
      </c>
    </row>
    <row r="173" spans="1:12" ht="56.25" customHeight="1" thickBot="1">
      <c r="A173" s="630" t="s">
        <v>128</v>
      </c>
      <c r="B173" s="631"/>
      <c r="C173" s="631"/>
      <c r="D173" s="631"/>
      <c r="E173" s="631"/>
      <c r="F173" s="631"/>
      <c r="G173" s="631"/>
      <c r="H173" s="631"/>
      <c r="I173" s="631"/>
      <c r="J173" s="631"/>
      <c r="K173" s="631"/>
      <c r="L173" s="632"/>
    </row>
    <row r="174" spans="1:12" ht="30" customHeight="1" thickBot="1">
      <c r="A174" s="644" t="s">
        <v>127</v>
      </c>
      <c r="B174" s="633"/>
      <c r="C174" s="633"/>
      <c r="D174" s="633"/>
      <c r="E174" s="633"/>
      <c r="F174" s="633"/>
      <c r="G174" s="633"/>
      <c r="H174" s="633"/>
      <c r="I174" s="633"/>
      <c r="J174" s="633"/>
      <c r="K174" s="633"/>
      <c r="L174" s="634"/>
    </row>
    <row r="175" spans="1:12" ht="50.1" customHeight="1" thickBot="1">
      <c r="A175" s="635" t="s">
        <v>19</v>
      </c>
      <c r="B175" s="637" t="s">
        <v>56</v>
      </c>
      <c r="C175" s="639" t="s">
        <v>57</v>
      </c>
      <c r="D175" s="640"/>
      <c r="E175" s="641"/>
      <c r="F175" s="639" t="s">
        <v>67</v>
      </c>
      <c r="G175" s="640"/>
      <c r="H175" s="640"/>
      <c r="I175" s="640"/>
      <c r="J175" s="640"/>
      <c r="K175" s="641"/>
      <c r="L175" s="642" t="s">
        <v>72</v>
      </c>
    </row>
    <row r="176" spans="1:12" ht="137.25" customHeight="1" thickBot="1">
      <c r="A176" s="636"/>
      <c r="B176" s="638"/>
      <c r="C176" s="313" t="s">
        <v>66</v>
      </c>
      <c r="D176" s="313" t="s">
        <v>65</v>
      </c>
      <c r="E176" s="313" t="s">
        <v>58</v>
      </c>
      <c r="F176" s="313" t="s">
        <v>59</v>
      </c>
      <c r="G176" s="313" t="s">
        <v>61</v>
      </c>
      <c r="H176" s="313" t="s">
        <v>60</v>
      </c>
      <c r="I176" s="313" t="s">
        <v>62</v>
      </c>
      <c r="J176" s="313" t="s">
        <v>63</v>
      </c>
      <c r="K176" s="313" t="s">
        <v>64</v>
      </c>
      <c r="L176" s="643"/>
    </row>
    <row r="177" spans="1:12" ht="20.100000000000001" customHeight="1" thickBot="1">
      <c r="A177" s="279" t="s">
        <v>22</v>
      </c>
      <c r="B177" s="297" t="s">
        <v>80</v>
      </c>
      <c r="C177" s="297" t="s">
        <v>80</v>
      </c>
      <c r="D177" s="297" t="s">
        <v>80</v>
      </c>
      <c r="E177" s="297" t="s">
        <v>80</v>
      </c>
      <c r="F177" s="297" t="s">
        <v>80</v>
      </c>
      <c r="G177" s="297" t="s">
        <v>80</v>
      </c>
      <c r="H177" s="297" t="s">
        <v>80</v>
      </c>
      <c r="I177" s="297" t="s">
        <v>80</v>
      </c>
      <c r="J177" s="297" t="s">
        <v>80</v>
      </c>
      <c r="K177" s="297" t="s">
        <v>80</v>
      </c>
      <c r="L177" s="282" t="s">
        <v>74</v>
      </c>
    </row>
    <row r="178" spans="1:12" ht="20.100000000000001" customHeight="1" thickBot="1">
      <c r="A178" s="281" t="s">
        <v>0</v>
      </c>
      <c r="B178" s="298" t="s">
        <v>80</v>
      </c>
      <c r="C178" s="298" t="s">
        <v>80</v>
      </c>
      <c r="D178" s="298" t="s">
        <v>80</v>
      </c>
      <c r="E178" s="298" t="s">
        <v>80</v>
      </c>
      <c r="F178" s="298" t="s">
        <v>80</v>
      </c>
      <c r="G178" s="298" t="s">
        <v>80</v>
      </c>
      <c r="H178" s="298" t="s">
        <v>80</v>
      </c>
      <c r="I178" s="298" t="s">
        <v>80</v>
      </c>
      <c r="J178" s="298" t="s">
        <v>80</v>
      </c>
      <c r="K178" s="298" t="s">
        <v>80</v>
      </c>
      <c r="L178" s="283" t="s">
        <v>1</v>
      </c>
    </row>
    <row r="179" spans="1:12" ht="20.100000000000001" customHeight="1" thickBot="1">
      <c r="A179" s="279" t="s">
        <v>2</v>
      </c>
      <c r="B179" s="291">
        <v>3146</v>
      </c>
      <c r="C179" s="291">
        <v>1883</v>
      </c>
      <c r="D179" s="291">
        <v>110</v>
      </c>
      <c r="E179" s="291">
        <v>1773</v>
      </c>
      <c r="F179" s="292">
        <v>15.454545454545455</v>
      </c>
      <c r="G179" s="292">
        <v>11.818181818181817</v>
      </c>
      <c r="H179" s="292">
        <v>37.272727272727273</v>
      </c>
      <c r="I179" s="292">
        <v>32.727272727272727</v>
      </c>
      <c r="J179" s="292">
        <v>0.90909090909090906</v>
      </c>
      <c r="K179" s="292">
        <v>1.8181818181818181</v>
      </c>
      <c r="L179" s="278" t="s">
        <v>3</v>
      </c>
    </row>
    <row r="180" spans="1:12" ht="20.100000000000001" customHeight="1" thickBot="1">
      <c r="A180" s="281" t="s">
        <v>4</v>
      </c>
      <c r="B180" s="293">
        <v>1322</v>
      </c>
      <c r="C180" s="293">
        <v>715</v>
      </c>
      <c r="D180" s="293">
        <v>91</v>
      </c>
      <c r="E180" s="293">
        <v>624</v>
      </c>
      <c r="F180" s="294">
        <v>6.593406593406594</v>
      </c>
      <c r="G180" s="294">
        <v>19.780219780219781</v>
      </c>
      <c r="H180" s="294">
        <v>53.846153846153847</v>
      </c>
      <c r="I180" s="294">
        <v>10.989010989010989</v>
      </c>
      <c r="J180" s="294">
        <v>2.197802197802198</v>
      </c>
      <c r="K180" s="294">
        <v>6.593406593406594</v>
      </c>
      <c r="L180" s="280" t="s">
        <v>5</v>
      </c>
    </row>
    <row r="181" spans="1:12" s="269" customFormat="1" ht="20.100000000000001" customHeight="1" thickBot="1">
      <c r="A181" s="279" t="s">
        <v>6</v>
      </c>
      <c r="B181" s="291">
        <v>1607</v>
      </c>
      <c r="C181" s="291">
        <v>990</v>
      </c>
      <c r="D181" s="291">
        <v>179</v>
      </c>
      <c r="E181" s="291">
        <v>811</v>
      </c>
      <c r="F181" s="292">
        <v>6.7039106145251388</v>
      </c>
      <c r="G181" s="292">
        <v>18.435754189944134</v>
      </c>
      <c r="H181" s="292">
        <v>40.782122905027933</v>
      </c>
      <c r="I181" s="292">
        <v>27.374301675977652</v>
      </c>
      <c r="J181" s="292">
        <v>4.4692737430167595</v>
      </c>
      <c r="K181" s="292">
        <v>2.2346368715083798</v>
      </c>
      <c r="L181" s="278" t="s">
        <v>7</v>
      </c>
    </row>
    <row r="182" spans="1:12" s="269" customFormat="1" ht="20.100000000000001" customHeight="1" thickBot="1">
      <c r="A182" s="281" t="s">
        <v>8</v>
      </c>
      <c r="B182" s="298" t="s">
        <v>80</v>
      </c>
      <c r="C182" s="298" t="s">
        <v>80</v>
      </c>
      <c r="D182" s="298" t="s">
        <v>80</v>
      </c>
      <c r="E182" s="298" t="s">
        <v>80</v>
      </c>
      <c r="F182" s="298" t="s">
        <v>80</v>
      </c>
      <c r="G182" s="298" t="s">
        <v>80</v>
      </c>
      <c r="H182" s="298" t="s">
        <v>80</v>
      </c>
      <c r="I182" s="298" t="s">
        <v>80</v>
      </c>
      <c r="J182" s="298" t="s">
        <v>80</v>
      </c>
      <c r="K182" s="298" t="s">
        <v>80</v>
      </c>
      <c r="L182" s="280" t="s">
        <v>9</v>
      </c>
    </row>
    <row r="183" spans="1:12" s="268" customFormat="1" ht="20.100000000000001" customHeight="1" thickBot="1">
      <c r="A183" s="281" t="s">
        <v>10</v>
      </c>
      <c r="B183" s="299">
        <v>9763</v>
      </c>
      <c r="C183" s="293">
        <v>7421</v>
      </c>
      <c r="D183" s="293">
        <v>69</v>
      </c>
      <c r="E183" s="293">
        <v>7352</v>
      </c>
      <c r="F183" s="294">
        <v>10.144927536231883</v>
      </c>
      <c r="G183" s="294">
        <v>26.086956521739129</v>
      </c>
      <c r="H183" s="294">
        <v>30.434782608695656</v>
      </c>
      <c r="I183" s="294">
        <v>30.434782608695656</v>
      </c>
      <c r="J183" s="294">
        <v>0</v>
      </c>
      <c r="K183" s="294">
        <v>2.8985507246376812</v>
      </c>
      <c r="L183" s="280" t="s">
        <v>11</v>
      </c>
    </row>
    <row r="184" spans="1:12" s="268" customFormat="1" ht="20.100000000000001" customHeight="1" thickBot="1">
      <c r="A184" s="277" t="s">
        <v>12</v>
      </c>
      <c r="B184" s="295">
        <v>15838</v>
      </c>
      <c r="C184" s="295">
        <v>11009</v>
      </c>
      <c r="D184" s="295">
        <v>449</v>
      </c>
      <c r="E184" s="295">
        <v>10560</v>
      </c>
      <c r="F184" s="296">
        <v>9.3541202672605799</v>
      </c>
      <c r="G184" s="296">
        <v>18.262806236080181</v>
      </c>
      <c r="H184" s="296">
        <v>40.979955456570153</v>
      </c>
      <c r="I184" s="296">
        <v>25.83518930957684</v>
      </c>
      <c r="J184" s="296">
        <v>2.4498886414253898</v>
      </c>
      <c r="K184" s="296">
        <v>3.1180400890868598</v>
      </c>
      <c r="L184" s="276" t="s">
        <v>13</v>
      </c>
    </row>
    <row r="185" spans="1:12" ht="20.100000000000001" customHeight="1" thickBot="1">
      <c r="A185" s="266" t="s">
        <v>14</v>
      </c>
      <c r="B185" s="265">
        <v>276639</v>
      </c>
      <c r="C185" s="265">
        <v>91753</v>
      </c>
      <c r="D185" s="265">
        <f>D198+D212</f>
        <v>96298</v>
      </c>
      <c r="E185" s="264">
        <f>C185-D185</f>
        <v>-4545</v>
      </c>
      <c r="F185" s="271">
        <v>24.969900776352393</v>
      </c>
      <c r="G185" s="263">
        <v>8.9602275086146044</v>
      </c>
      <c r="H185" s="263">
        <v>32.007929588574747</v>
      </c>
      <c r="I185" s="263">
        <v>26.561008012620917</v>
      </c>
      <c r="J185" s="263">
        <v>5.1625358076970977</v>
      </c>
      <c r="K185" s="263">
        <v>2.3383983061402418</v>
      </c>
      <c r="L185" s="262" t="s">
        <v>15</v>
      </c>
    </row>
    <row r="186" spans="1:12" ht="66" customHeight="1" thickBot="1">
      <c r="A186" s="630" t="s">
        <v>128</v>
      </c>
      <c r="B186" s="631"/>
      <c r="C186" s="631"/>
      <c r="D186" s="631"/>
      <c r="E186" s="631"/>
      <c r="F186" s="631"/>
      <c r="G186" s="631"/>
      <c r="H186" s="631"/>
      <c r="I186" s="631"/>
      <c r="J186" s="631"/>
      <c r="K186" s="631"/>
      <c r="L186" s="632"/>
    </row>
    <row r="187" spans="1:12" ht="31.5" customHeight="1" thickBot="1">
      <c r="A187" s="644" t="s">
        <v>104</v>
      </c>
      <c r="B187" s="633"/>
      <c r="C187" s="633"/>
      <c r="D187" s="633"/>
      <c r="E187" s="633"/>
      <c r="F187" s="633"/>
      <c r="G187" s="633"/>
      <c r="H187" s="633"/>
      <c r="I187" s="633"/>
      <c r="J187" s="633"/>
      <c r="K187" s="633"/>
      <c r="L187" s="634"/>
    </row>
    <row r="188" spans="1:12" ht="55.5" customHeight="1" thickBot="1">
      <c r="A188" s="635" t="s">
        <v>19</v>
      </c>
      <c r="B188" s="637" t="s">
        <v>56</v>
      </c>
      <c r="C188" s="639" t="s">
        <v>57</v>
      </c>
      <c r="D188" s="640"/>
      <c r="E188" s="641"/>
      <c r="F188" s="639" t="s">
        <v>67</v>
      </c>
      <c r="G188" s="640"/>
      <c r="H188" s="640"/>
      <c r="I188" s="640"/>
      <c r="J188" s="640"/>
      <c r="K188" s="641"/>
      <c r="L188" s="642" t="s">
        <v>72</v>
      </c>
    </row>
    <row r="189" spans="1:12" ht="135.75" customHeight="1" thickBot="1">
      <c r="A189" s="636"/>
      <c r="B189" s="638"/>
      <c r="C189" s="313" t="s">
        <v>66</v>
      </c>
      <c r="D189" s="313" t="s">
        <v>65</v>
      </c>
      <c r="E189" s="313" t="s">
        <v>58</v>
      </c>
      <c r="F189" s="313" t="s">
        <v>59</v>
      </c>
      <c r="G189" s="313" t="s">
        <v>61</v>
      </c>
      <c r="H189" s="313" t="s">
        <v>60</v>
      </c>
      <c r="I189" s="313" t="s">
        <v>62</v>
      </c>
      <c r="J189" s="313" t="s">
        <v>63</v>
      </c>
      <c r="K189" s="313" t="s">
        <v>64</v>
      </c>
      <c r="L189" s="643"/>
    </row>
    <row r="190" spans="1:12" ht="20.100000000000001" customHeight="1" thickBot="1">
      <c r="A190" s="279" t="s">
        <v>22</v>
      </c>
      <c r="B190" s="297" t="s">
        <v>80</v>
      </c>
      <c r="C190" s="297" t="s">
        <v>80</v>
      </c>
      <c r="D190" s="297" t="s">
        <v>80</v>
      </c>
      <c r="E190" s="297" t="s">
        <v>80</v>
      </c>
      <c r="F190" s="297" t="s">
        <v>80</v>
      </c>
      <c r="G190" s="297" t="s">
        <v>80</v>
      </c>
      <c r="H190" s="297" t="s">
        <v>80</v>
      </c>
      <c r="I190" s="297" t="s">
        <v>80</v>
      </c>
      <c r="J190" s="297" t="s">
        <v>80</v>
      </c>
      <c r="K190" s="297" t="s">
        <v>80</v>
      </c>
      <c r="L190" s="282" t="s">
        <v>74</v>
      </c>
    </row>
    <row r="191" spans="1:12" s="269" customFormat="1" ht="20.100000000000001" customHeight="1" thickBot="1">
      <c r="A191" s="281" t="s">
        <v>0</v>
      </c>
      <c r="B191" s="298" t="s">
        <v>80</v>
      </c>
      <c r="C191" s="298" t="s">
        <v>80</v>
      </c>
      <c r="D191" s="298" t="s">
        <v>80</v>
      </c>
      <c r="E191" s="298" t="s">
        <v>80</v>
      </c>
      <c r="F191" s="298" t="s">
        <v>80</v>
      </c>
      <c r="G191" s="298" t="s">
        <v>80</v>
      </c>
      <c r="H191" s="298" t="s">
        <v>80</v>
      </c>
      <c r="I191" s="298" t="s">
        <v>80</v>
      </c>
      <c r="J191" s="298" t="s">
        <v>80</v>
      </c>
      <c r="K191" s="298" t="s">
        <v>80</v>
      </c>
      <c r="L191" s="283" t="s">
        <v>1</v>
      </c>
    </row>
    <row r="192" spans="1:12" s="269" customFormat="1" ht="20.100000000000001" customHeight="1" thickBot="1">
      <c r="A192" s="279" t="s">
        <v>2</v>
      </c>
      <c r="B192" s="291">
        <v>1570</v>
      </c>
      <c r="C192" s="291">
        <v>927</v>
      </c>
      <c r="D192" s="291">
        <v>50</v>
      </c>
      <c r="E192" s="291">
        <v>877</v>
      </c>
      <c r="F192" s="292">
        <v>26</v>
      </c>
      <c r="G192" s="292">
        <v>16</v>
      </c>
      <c r="H192" s="292">
        <v>28.000000000000004</v>
      </c>
      <c r="I192" s="292">
        <v>28.000000000000004</v>
      </c>
      <c r="J192" s="292">
        <v>0</v>
      </c>
      <c r="K192" s="292">
        <v>2</v>
      </c>
      <c r="L192" s="282" t="s">
        <v>3</v>
      </c>
    </row>
    <row r="193" spans="1:12" s="268" customFormat="1" ht="20.100000000000001" customHeight="1" thickBot="1">
      <c r="A193" s="281" t="s">
        <v>4</v>
      </c>
      <c r="B193" s="293">
        <v>646</v>
      </c>
      <c r="C193" s="293">
        <v>320</v>
      </c>
      <c r="D193" s="293">
        <v>43</v>
      </c>
      <c r="E193" s="293">
        <v>277</v>
      </c>
      <c r="F193" s="294">
        <v>11.627906976744185</v>
      </c>
      <c r="G193" s="294">
        <v>23.255813953488371</v>
      </c>
      <c r="H193" s="294">
        <v>48.837209302325583</v>
      </c>
      <c r="I193" s="294">
        <v>9.3023255813953494</v>
      </c>
      <c r="J193" s="294">
        <v>0</v>
      </c>
      <c r="K193" s="294">
        <v>6.9767441860465116</v>
      </c>
      <c r="L193" s="283" t="s">
        <v>5</v>
      </c>
    </row>
    <row r="194" spans="1:12" s="268" customFormat="1" ht="20.100000000000001" customHeight="1" thickBot="1">
      <c r="A194" s="279" t="s">
        <v>6</v>
      </c>
      <c r="B194" s="291">
        <v>760</v>
      </c>
      <c r="C194" s="291">
        <v>451</v>
      </c>
      <c r="D194" s="291">
        <v>79</v>
      </c>
      <c r="E194" s="291">
        <v>372</v>
      </c>
      <c r="F194" s="292">
        <v>12.658227848101266</v>
      </c>
      <c r="G194" s="292">
        <v>22.784810126582279</v>
      </c>
      <c r="H194" s="292">
        <v>35.443037974683541</v>
      </c>
      <c r="I194" s="292">
        <v>21.518987341772153</v>
      </c>
      <c r="J194" s="292">
        <v>5.0632911392405067</v>
      </c>
      <c r="K194" s="292">
        <v>2.5316455696202533</v>
      </c>
      <c r="L194" s="282" t="s">
        <v>7</v>
      </c>
    </row>
    <row r="195" spans="1:12" ht="20.100000000000001" customHeight="1" thickBot="1">
      <c r="A195" s="281" t="s">
        <v>8</v>
      </c>
      <c r="B195" s="298" t="s">
        <v>80</v>
      </c>
      <c r="C195" s="298" t="s">
        <v>80</v>
      </c>
      <c r="D195" s="298" t="s">
        <v>80</v>
      </c>
      <c r="E195" s="298" t="s">
        <v>80</v>
      </c>
      <c r="F195" s="298" t="s">
        <v>80</v>
      </c>
      <c r="G195" s="298" t="s">
        <v>80</v>
      </c>
      <c r="H195" s="298" t="s">
        <v>80</v>
      </c>
      <c r="I195" s="298" t="s">
        <v>80</v>
      </c>
      <c r="J195" s="298" t="s">
        <v>80</v>
      </c>
      <c r="K195" s="298" t="s">
        <v>80</v>
      </c>
      <c r="L195" s="280" t="s">
        <v>9</v>
      </c>
    </row>
    <row r="196" spans="1:12" ht="20.100000000000001" customHeight="1" thickBot="1">
      <c r="A196" s="281" t="s">
        <v>10</v>
      </c>
      <c r="B196" s="293">
        <v>4932</v>
      </c>
      <c r="C196" s="293">
        <v>3697</v>
      </c>
      <c r="D196" s="293">
        <v>30</v>
      </c>
      <c r="E196" s="293">
        <v>3667</v>
      </c>
      <c r="F196" s="294">
        <v>20</v>
      </c>
      <c r="G196" s="294">
        <v>33.333333333333336</v>
      </c>
      <c r="H196" s="294">
        <v>20</v>
      </c>
      <c r="I196" s="294">
        <v>26.666666666666668</v>
      </c>
      <c r="J196" s="294">
        <v>0</v>
      </c>
      <c r="K196" s="294">
        <v>0</v>
      </c>
      <c r="L196" s="283" t="s">
        <v>11</v>
      </c>
    </row>
    <row r="197" spans="1:12" ht="20.100000000000001" customHeight="1" thickBot="1">
      <c r="A197" s="277" t="s">
        <v>12</v>
      </c>
      <c r="B197" s="295">
        <v>7908</v>
      </c>
      <c r="C197" s="295">
        <v>5395</v>
      </c>
      <c r="D197" s="295">
        <v>202</v>
      </c>
      <c r="E197" s="295">
        <v>5193</v>
      </c>
      <c r="F197" s="296">
        <v>16.831683168316832</v>
      </c>
      <c r="G197" s="296">
        <v>22.772277227722775</v>
      </c>
      <c r="H197" s="296">
        <v>34.158415841584159</v>
      </c>
      <c r="I197" s="296">
        <v>21.287128712871286</v>
      </c>
      <c r="J197" s="296">
        <v>1.9801980198019802</v>
      </c>
      <c r="K197" s="296">
        <v>2.9702970297029703</v>
      </c>
      <c r="L197" s="276" t="s">
        <v>13</v>
      </c>
    </row>
    <row r="198" spans="1:12" ht="20.100000000000001" customHeight="1" thickBot="1">
      <c r="A198" s="266" t="s">
        <v>14</v>
      </c>
      <c r="B198" s="264">
        <v>134797</v>
      </c>
      <c r="C198" s="264">
        <v>41247</v>
      </c>
      <c r="D198" s="264">
        <v>44085</v>
      </c>
      <c r="E198" s="264">
        <f>C198-D198</f>
        <v>-2838</v>
      </c>
      <c r="F198" s="270">
        <v>35.86949133340886</v>
      </c>
      <c r="G198" s="270">
        <v>11.530531324345759</v>
      </c>
      <c r="H198" s="270">
        <v>22.154752464030814</v>
      </c>
      <c r="I198" s="270">
        <v>21.891922510479212</v>
      </c>
      <c r="J198" s="270">
        <v>6.2195536422340547</v>
      </c>
      <c r="K198" s="270">
        <v>2.333748725501303</v>
      </c>
      <c r="L198" s="262" t="s">
        <v>15</v>
      </c>
    </row>
    <row r="199" spans="1:12" s="267" customFormat="1" ht="24.95" customHeight="1" thickBot="1">
      <c r="A199" s="259"/>
      <c r="B199" s="259"/>
      <c r="C199" s="259"/>
      <c r="D199" s="259"/>
      <c r="E199" s="259"/>
      <c r="F199" s="259"/>
      <c r="G199" s="259"/>
      <c r="H199" s="259"/>
      <c r="I199" s="259"/>
      <c r="J199" s="259"/>
      <c r="K199" s="259"/>
      <c r="L199" s="259"/>
    </row>
    <row r="200" spans="1:12" s="267" customFormat="1" ht="60.75" customHeight="1" thickBot="1">
      <c r="A200" s="630" t="s">
        <v>128</v>
      </c>
      <c r="B200" s="631"/>
      <c r="C200" s="631"/>
      <c r="D200" s="631"/>
      <c r="E200" s="631"/>
      <c r="F200" s="631"/>
      <c r="G200" s="631"/>
      <c r="H200" s="631"/>
      <c r="I200" s="631"/>
      <c r="J200" s="631"/>
      <c r="K200" s="631"/>
      <c r="L200" s="632"/>
    </row>
    <row r="201" spans="1:12" s="267" customFormat="1" ht="24.95" customHeight="1" thickBot="1">
      <c r="A201" s="633" t="s">
        <v>105</v>
      </c>
      <c r="B201" s="633"/>
      <c r="C201" s="633"/>
      <c r="D201" s="633"/>
      <c r="E201" s="633"/>
      <c r="F201" s="633"/>
      <c r="G201" s="633"/>
      <c r="H201" s="633"/>
      <c r="I201" s="633"/>
      <c r="J201" s="633"/>
      <c r="K201" s="633"/>
      <c r="L201" s="634"/>
    </row>
    <row r="202" spans="1:12" s="261" customFormat="1" ht="54.75" customHeight="1" thickBot="1">
      <c r="A202" s="635" t="s">
        <v>19</v>
      </c>
      <c r="B202" s="637" t="s">
        <v>56</v>
      </c>
      <c r="C202" s="639" t="s">
        <v>57</v>
      </c>
      <c r="D202" s="640"/>
      <c r="E202" s="641"/>
      <c r="F202" s="639" t="s">
        <v>67</v>
      </c>
      <c r="G202" s="640"/>
      <c r="H202" s="640"/>
      <c r="I202" s="640"/>
      <c r="J202" s="640"/>
      <c r="K202" s="641"/>
      <c r="L202" s="642" t="s">
        <v>72</v>
      </c>
    </row>
    <row r="203" spans="1:12" s="261" customFormat="1" ht="152.25" customHeight="1" thickBot="1">
      <c r="A203" s="636"/>
      <c r="B203" s="638"/>
      <c r="C203" s="313" t="s">
        <v>66</v>
      </c>
      <c r="D203" s="313" t="s">
        <v>65</v>
      </c>
      <c r="E203" s="313" t="s">
        <v>58</v>
      </c>
      <c r="F203" s="313" t="s">
        <v>59</v>
      </c>
      <c r="G203" s="313" t="s">
        <v>61</v>
      </c>
      <c r="H203" s="313" t="s">
        <v>60</v>
      </c>
      <c r="I203" s="313" t="s">
        <v>62</v>
      </c>
      <c r="J203" s="313" t="s">
        <v>63</v>
      </c>
      <c r="K203" s="313" t="s">
        <v>64</v>
      </c>
      <c r="L203" s="643"/>
    </row>
    <row r="204" spans="1:12" ht="20.100000000000001" customHeight="1" thickBot="1">
      <c r="A204" s="279" t="s">
        <v>22</v>
      </c>
      <c r="B204" s="297" t="s">
        <v>80</v>
      </c>
      <c r="C204" s="297" t="s">
        <v>80</v>
      </c>
      <c r="D204" s="297" t="s">
        <v>80</v>
      </c>
      <c r="E204" s="297" t="s">
        <v>80</v>
      </c>
      <c r="F204" s="297" t="s">
        <v>80</v>
      </c>
      <c r="G204" s="297" t="s">
        <v>80</v>
      </c>
      <c r="H204" s="297" t="s">
        <v>80</v>
      </c>
      <c r="I204" s="297" t="s">
        <v>80</v>
      </c>
      <c r="J204" s="297" t="s">
        <v>80</v>
      </c>
      <c r="K204" s="297" t="s">
        <v>80</v>
      </c>
      <c r="L204" s="282" t="s">
        <v>74</v>
      </c>
    </row>
    <row r="205" spans="1:12" ht="20.100000000000001" customHeight="1" thickBot="1">
      <c r="A205" s="281" t="s">
        <v>0</v>
      </c>
      <c r="B205" s="298" t="s">
        <v>80</v>
      </c>
      <c r="C205" s="298" t="s">
        <v>80</v>
      </c>
      <c r="D205" s="298" t="s">
        <v>80</v>
      </c>
      <c r="E205" s="298" t="s">
        <v>80</v>
      </c>
      <c r="F205" s="298" t="s">
        <v>80</v>
      </c>
      <c r="G205" s="298" t="s">
        <v>80</v>
      </c>
      <c r="H205" s="298" t="s">
        <v>80</v>
      </c>
      <c r="I205" s="298" t="s">
        <v>80</v>
      </c>
      <c r="J205" s="298" t="s">
        <v>80</v>
      </c>
      <c r="K205" s="298" t="s">
        <v>80</v>
      </c>
      <c r="L205" s="283" t="s">
        <v>1</v>
      </c>
    </row>
    <row r="206" spans="1:12" ht="20.100000000000001" customHeight="1" thickBot="1">
      <c r="A206" s="300" t="s">
        <v>2</v>
      </c>
      <c r="B206" s="285">
        <v>1576</v>
      </c>
      <c r="C206" s="285">
        <v>956</v>
      </c>
      <c r="D206" s="285">
        <v>60</v>
      </c>
      <c r="E206" s="285">
        <v>896</v>
      </c>
      <c r="F206" s="286">
        <v>6.666666666666667</v>
      </c>
      <c r="G206" s="286">
        <v>8.3333333333333339</v>
      </c>
      <c r="H206" s="286">
        <v>45</v>
      </c>
      <c r="I206" s="286">
        <v>36.666666666666664</v>
      </c>
      <c r="J206" s="286">
        <v>1.6666666666666667</v>
      </c>
      <c r="K206" s="286">
        <v>1.6666666666666667</v>
      </c>
      <c r="L206" s="278" t="s">
        <v>3</v>
      </c>
    </row>
    <row r="207" spans="1:12" ht="20.100000000000001" customHeight="1" thickBot="1">
      <c r="A207" s="301" t="s">
        <v>4</v>
      </c>
      <c r="B207" s="287">
        <v>676</v>
      </c>
      <c r="C207" s="287">
        <v>395</v>
      </c>
      <c r="D207" s="287">
        <v>48</v>
      </c>
      <c r="E207" s="287">
        <v>347</v>
      </c>
      <c r="F207" s="288">
        <v>2.0833333333333335</v>
      </c>
      <c r="G207" s="288">
        <v>16.666666666666664</v>
      </c>
      <c r="H207" s="288">
        <v>58.333333333333336</v>
      </c>
      <c r="I207" s="288">
        <v>12.5</v>
      </c>
      <c r="J207" s="288">
        <v>4.166666666666667</v>
      </c>
      <c r="K207" s="288">
        <v>6.25</v>
      </c>
      <c r="L207" s="280" t="s">
        <v>5</v>
      </c>
    </row>
    <row r="208" spans="1:12" ht="20.100000000000001" customHeight="1" thickBot="1">
      <c r="A208" s="300" t="s">
        <v>6</v>
      </c>
      <c r="B208" s="285">
        <v>847</v>
      </c>
      <c r="C208" s="285">
        <v>539</v>
      </c>
      <c r="D208" s="285">
        <v>100</v>
      </c>
      <c r="E208" s="285">
        <v>439</v>
      </c>
      <c r="F208" s="286">
        <v>2</v>
      </c>
      <c r="G208" s="286">
        <v>15.000000000000002</v>
      </c>
      <c r="H208" s="286">
        <v>45</v>
      </c>
      <c r="I208" s="286">
        <v>32</v>
      </c>
      <c r="J208" s="286">
        <v>4</v>
      </c>
      <c r="K208" s="286">
        <v>2</v>
      </c>
      <c r="L208" s="278" t="s">
        <v>7</v>
      </c>
    </row>
    <row r="209" spans="1:12" ht="20.100000000000001" customHeight="1" thickBot="1">
      <c r="A209" s="281" t="s">
        <v>8</v>
      </c>
      <c r="B209" s="298" t="s">
        <v>80</v>
      </c>
      <c r="C209" s="298" t="s">
        <v>80</v>
      </c>
      <c r="D209" s="298" t="s">
        <v>80</v>
      </c>
      <c r="E209" s="298" t="s">
        <v>80</v>
      </c>
      <c r="F209" s="298" t="s">
        <v>80</v>
      </c>
      <c r="G209" s="298" t="s">
        <v>80</v>
      </c>
      <c r="H209" s="298" t="s">
        <v>80</v>
      </c>
      <c r="I209" s="298" t="s">
        <v>80</v>
      </c>
      <c r="J209" s="298" t="s">
        <v>80</v>
      </c>
      <c r="K209" s="298" t="s">
        <v>80</v>
      </c>
      <c r="L209" s="280" t="s">
        <v>9</v>
      </c>
    </row>
    <row r="210" spans="1:12" ht="20.100000000000001" customHeight="1" thickBot="1">
      <c r="A210" s="301" t="s">
        <v>10</v>
      </c>
      <c r="B210" s="287">
        <v>4831</v>
      </c>
      <c r="C210" s="287">
        <v>3724</v>
      </c>
      <c r="D210" s="287">
        <v>39</v>
      </c>
      <c r="E210" s="287">
        <v>3685</v>
      </c>
      <c r="F210" s="288">
        <v>2.5641025641025643</v>
      </c>
      <c r="G210" s="288">
        <v>20.512820512820515</v>
      </c>
      <c r="H210" s="288">
        <v>38.46153846153846</v>
      </c>
      <c r="I210" s="288">
        <v>33.333333333333336</v>
      </c>
      <c r="J210" s="288">
        <v>0</v>
      </c>
      <c r="K210" s="288">
        <v>5.1282051282051286</v>
      </c>
      <c r="L210" s="280" t="s">
        <v>11</v>
      </c>
    </row>
    <row r="211" spans="1:12" ht="20.100000000000001" customHeight="1" thickBot="1">
      <c r="A211" s="302" t="s">
        <v>12</v>
      </c>
      <c r="B211" s="289">
        <v>7930</v>
      </c>
      <c r="C211" s="289">
        <v>5614</v>
      </c>
      <c r="D211" s="289">
        <v>247</v>
      </c>
      <c r="E211" s="289">
        <v>5367</v>
      </c>
      <c r="F211" s="290">
        <v>15.76</v>
      </c>
      <c r="G211" s="290">
        <v>6.79</v>
      </c>
      <c r="H211" s="290">
        <v>40.340000000000003</v>
      </c>
      <c r="I211" s="290">
        <v>30.51</v>
      </c>
      <c r="J211" s="290">
        <v>4.2699999999999996</v>
      </c>
      <c r="K211" s="290">
        <v>2.34</v>
      </c>
      <c r="L211" s="276" t="s">
        <v>13</v>
      </c>
    </row>
    <row r="212" spans="1:12" ht="20.100000000000001" customHeight="1" thickBot="1">
      <c r="A212" s="266" t="s">
        <v>14</v>
      </c>
      <c r="B212" s="265">
        <v>141842</v>
      </c>
      <c r="C212" s="265">
        <v>50506</v>
      </c>
      <c r="D212" s="265">
        <v>52213</v>
      </c>
      <c r="E212" s="264">
        <v>-1707</v>
      </c>
      <c r="F212" s="263">
        <v>6.78758163675713</v>
      </c>
      <c r="G212" s="263">
        <v>40.336697757263515</v>
      </c>
      <c r="H212" s="263">
        <v>30.507727960469616</v>
      </c>
      <c r="I212" s="263">
        <v>4.2690517687166025</v>
      </c>
      <c r="J212" s="263">
        <v>2.34232853886963</v>
      </c>
      <c r="K212" s="263"/>
      <c r="L212" s="262" t="s">
        <v>15</v>
      </c>
    </row>
    <row r="213" spans="1:12" ht="21.95" customHeight="1">
      <c r="A213" s="259"/>
      <c r="L213" s="259"/>
    </row>
    <row r="214" spans="1:12" ht="21.95" customHeight="1">
      <c r="A214" s="259"/>
      <c r="L214" s="259"/>
    </row>
    <row r="215" spans="1:12" ht="21.95" customHeight="1">
      <c r="A215" s="259"/>
      <c r="L215" s="259"/>
    </row>
    <row r="216" spans="1:12" ht="21.95" customHeight="1">
      <c r="A216" s="259"/>
      <c r="L216" s="259"/>
    </row>
    <row r="217" spans="1:12" ht="21.95" customHeight="1">
      <c r="A217" s="259"/>
      <c r="L217" s="259"/>
    </row>
    <row r="218" spans="1:12" ht="21.95" customHeight="1">
      <c r="A218" s="259"/>
      <c r="L218" s="259"/>
    </row>
    <row r="219" spans="1:12" ht="21.95" customHeight="1">
      <c r="A219" s="259"/>
      <c r="L219" s="259"/>
    </row>
    <row r="220" spans="1:12" ht="21.95" customHeight="1">
      <c r="A220" s="259"/>
      <c r="L220" s="259"/>
    </row>
    <row r="221" spans="1:12" ht="21.95" customHeight="1">
      <c r="A221" s="259"/>
      <c r="L221" s="259"/>
    </row>
    <row r="222" spans="1:12" ht="21.95" customHeight="1">
      <c r="A222" s="259"/>
      <c r="L222" s="259"/>
    </row>
    <row r="223" spans="1:12" ht="21.95" customHeight="1">
      <c r="A223" s="259"/>
      <c r="L223" s="259"/>
    </row>
    <row r="224" spans="1:12" ht="21.95" customHeight="1">
      <c r="A224" s="259"/>
      <c r="L224" s="259"/>
    </row>
    <row r="225" spans="1:12" ht="21.95" customHeight="1">
      <c r="A225" s="259"/>
      <c r="L225" s="259"/>
    </row>
    <row r="226" spans="1:12" ht="21.95" customHeight="1">
      <c r="A226" s="259"/>
      <c r="L226" s="259"/>
    </row>
    <row r="227" spans="1:12" ht="21.95" customHeight="1">
      <c r="A227" s="259"/>
      <c r="L227" s="259"/>
    </row>
    <row r="228" spans="1:12" ht="21.95" customHeight="1">
      <c r="A228" s="259"/>
      <c r="L228" s="259"/>
    </row>
    <row r="229" spans="1:12">
      <c r="A229" s="259"/>
      <c r="L229" s="259"/>
    </row>
    <row r="230" spans="1:12">
      <c r="A230" s="259"/>
      <c r="L230" s="259"/>
    </row>
    <row r="231" spans="1:12">
      <c r="A231" s="259"/>
      <c r="L231" s="259"/>
    </row>
    <row r="232" spans="1:12">
      <c r="A232" s="259"/>
      <c r="L232" s="259"/>
    </row>
  </sheetData>
  <mergeCells count="64">
    <mergeCell ref="A19:L19"/>
    <mergeCell ref="A95:L95"/>
    <mergeCell ref="A96:L96"/>
    <mergeCell ref="A97:A98"/>
    <mergeCell ref="B97:B98"/>
    <mergeCell ref="C97:E97"/>
    <mergeCell ref="F97:K97"/>
    <mergeCell ref="L97:L98"/>
    <mergeCell ref="A108:L108"/>
    <mergeCell ref="A109:L109"/>
    <mergeCell ref="A110:A111"/>
    <mergeCell ref="B110:B111"/>
    <mergeCell ref="C110:E110"/>
    <mergeCell ref="F110:K110"/>
    <mergeCell ref="L110:L111"/>
    <mergeCell ref="A121:L121"/>
    <mergeCell ref="A122:L122"/>
    <mergeCell ref="A123:A124"/>
    <mergeCell ref="B123:B124"/>
    <mergeCell ref="C123:E123"/>
    <mergeCell ref="F123:K123"/>
    <mergeCell ref="L123:L124"/>
    <mergeCell ref="A134:L134"/>
    <mergeCell ref="A135:L135"/>
    <mergeCell ref="A136:A137"/>
    <mergeCell ref="B136:B137"/>
    <mergeCell ref="C136:E136"/>
    <mergeCell ref="F136:K136"/>
    <mergeCell ref="L136:L137"/>
    <mergeCell ref="A147:L147"/>
    <mergeCell ref="A148:L148"/>
    <mergeCell ref="A149:A150"/>
    <mergeCell ref="B149:B150"/>
    <mergeCell ref="C149:E149"/>
    <mergeCell ref="F149:K149"/>
    <mergeCell ref="L149:L150"/>
    <mergeCell ref="A160:L160"/>
    <mergeCell ref="A161:L161"/>
    <mergeCell ref="A162:A163"/>
    <mergeCell ref="B162:B163"/>
    <mergeCell ref="C162:E162"/>
    <mergeCell ref="F162:K162"/>
    <mergeCell ref="L162:L163"/>
    <mergeCell ref="A173:L173"/>
    <mergeCell ref="A174:L174"/>
    <mergeCell ref="A175:A176"/>
    <mergeCell ref="B175:B176"/>
    <mergeCell ref="C175:E175"/>
    <mergeCell ref="F175:K175"/>
    <mergeCell ref="L175:L176"/>
    <mergeCell ref="A186:L186"/>
    <mergeCell ref="A187:L187"/>
    <mergeCell ref="A188:A189"/>
    <mergeCell ref="B188:B189"/>
    <mergeCell ref="C188:E188"/>
    <mergeCell ref="F188:K188"/>
    <mergeCell ref="L188:L189"/>
    <mergeCell ref="A200:L200"/>
    <mergeCell ref="A201:L201"/>
    <mergeCell ref="A202:A203"/>
    <mergeCell ref="B202:B203"/>
    <mergeCell ref="C202:E202"/>
    <mergeCell ref="F202:K202"/>
    <mergeCell ref="L202:L203"/>
  </mergeCells>
  <printOptions horizontalCentered="1" verticalCentered="1"/>
  <pageMargins left="0.19685039370078741" right="0.19685039370078741" top="0.39370078740157483" bottom="0.39370078740157483" header="0.19685039370078741" footer="0"/>
  <pageSetup paperSize="9" scale="60" firstPageNumber="93" orientation="landscape" useFirstPageNumber="1" r:id="rId1"/>
  <headerFooter>
    <oddHeader>&amp;L&amp;"Times New Roman,Gras"&amp;20&amp;K05-022 Gouvernorat Ariana&amp;R&amp;"Times New Roman,Gras"&amp;20&amp;K05-022  ولاية أريانة</oddHeader>
    <oddFooter>&amp;L&amp;"Times New Roman,Gras"&amp;18&amp;K05-021  Statistique Tunise /RGPH 2014&amp;C&amp;"Times New Roman,Gras"&amp;18&amp;K05-021&amp;P&amp;R&amp;"Times New Roman,Gras"&amp;18&amp;K05-021   إحصائيات تونس /تعداد 2014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rightToLeft="1" view="pageBreakPreview" zoomScale="60" workbookViewId="0">
      <selection activeCell="D133" sqref="D133"/>
    </sheetView>
  </sheetViews>
  <sheetFormatPr baseColWidth="10" defaultRowHeight="18.75"/>
  <cols>
    <col min="1" max="1" width="22.5703125" style="260" customWidth="1"/>
    <col min="2" max="2" width="18.7109375" style="259" customWidth="1"/>
    <col min="3" max="3" width="16" style="259" customWidth="1"/>
    <col min="4" max="4" width="17" style="259" customWidth="1"/>
    <col min="5" max="5" width="14.28515625" style="259" customWidth="1"/>
    <col min="6" max="6" width="25.28515625" style="259" customWidth="1"/>
    <col min="7" max="7" width="14.28515625" style="259" customWidth="1"/>
    <col min="8" max="8" width="17.5703125" style="259" customWidth="1"/>
    <col min="9" max="9" width="14.28515625" style="259" customWidth="1"/>
    <col min="10" max="10" width="19.7109375" style="259" customWidth="1"/>
    <col min="11" max="11" width="25.140625" style="258" bestFit="1" customWidth="1"/>
    <col min="12" max="16384" width="11.42578125" style="257"/>
  </cols>
  <sheetData>
    <row r="1" spans="1:11" ht="73.5" customHeight="1" thickBot="1">
      <c r="A1" s="647" t="s">
        <v>129</v>
      </c>
      <c r="B1" s="648"/>
      <c r="C1" s="648"/>
      <c r="D1" s="648"/>
      <c r="E1" s="648"/>
      <c r="F1" s="648"/>
      <c r="G1" s="648"/>
      <c r="H1" s="648"/>
      <c r="I1" s="648"/>
      <c r="J1" s="648"/>
      <c r="K1" s="649"/>
    </row>
    <row r="2" spans="1:11" ht="30" customHeight="1" thickBot="1">
      <c r="A2" s="644" t="s">
        <v>195</v>
      </c>
      <c r="B2" s="633"/>
      <c r="C2" s="633"/>
      <c r="D2" s="633"/>
      <c r="E2" s="633"/>
      <c r="F2" s="633"/>
      <c r="G2" s="633"/>
      <c r="H2" s="633"/>
      <c r="I2" s="633"/>
      <c r="J2" s="633"/>
      <c r="K2" s="633"/>
    </row>
    <row r="3" spans="1:11" ht="50.25" customHeight="1" thickBot="1">
      <c r="A3" s="635" t="s">
        <v>19</v>
      </c>
      <c r="B3" s="650" t="s">
        <v>68</v>
      </c>
      <c r="C3" s="640"/>
      <c r="D3" s="641"/>
      <c r="E3" s="639" t="s">
        <v>71</v>
      </c>
      <c r="F3" s="640"/>
      <c r="G3" s="640"/>
      <c r="H3" s="640"/>
      <c r="I3" s="640"/>
      <c r="J3" s="641"/>
      <c r="K3" s="642" t="s">
        <v>72</v>
      </c>
    </row>
    <row r="4" spans="1:11" ht="129" customHeight="1" thickBot="1">
      <c r="A4" s="636"/>
      <c r="B4" s="311" t="s">
        <v>69</v>
      </c>
      <c r="C4" s="311" t="s">
        <v>70</v>
      </c>
      <c r="D4" s="311" t="s">
        <v>58</v>
      </c>
      <c r="E4" s="311" t="s">
        <v>59</v>
      </c>
      <c r="F4" s="311" t="s">
        <v>61</v>
      </c>
      <c r="G4" s="311" t="s">
        <v>60</v>
      </c>
      <c r="H4" s="312" t="s">
        <v>62</v>
      </c>
      <c r="I4" s="311" t="s">
        <v>63</v>
      </c>
      <c r="J4" s="311" t="s">
        <v>64</v>
      </c>
      <c r="K4" s="643"/>
    </row>
    <row r="5" spans="1:11" s="267" customFormat="1" ht="20.100000000000001" customHeight="1" thickBot="1">
      <c r="A5" s="279" t="s">
        <v>22</v>
      </c>
      <c r="B5" s="285">
        <v>2287</v>
      </c>
      <c r="C5" s="285">
        <v>855</v>
      </c>
      <c r="D5" s="285">
        <v>1432</v>
      </c>
      <c r="E5" s="286">
        <v>30.175438596491222</v>
      </c>
      <c r="F5" s="286">
        <v>0.58479532163742687</v>
      </c>
      <c r="G5" s="286">
        <v>9.0058479532163744</v>
      </c>
      <c r="H5" s="286">
        <v>0.9356725146198831</v>
      </c>
      <c r="I5" s="286">
        <v>58.713450292397653</v>
      </c>
      <c r="J5" s="286">
        <v>0.58479532163742687</v>
      </c>
      <c r="K5" s="282" t="s">
        <v>74</v>
      </c>
    </row>
    <row r="6" spans="1:11" s="267" customFormat="1" ht="20.100000000000001" customHeight="1" thickBot="1">
      <c r="A6" s="281" t="s">
        <v>0</v>
      </c>
      <c r="B6" s="287">
        <v>1216</v>
      </c>
      <c r="C6" s="287">
        <v>491</v>
      </c>
      <c r="D6" s="287">
        <v>725</v>
      </c>
      <c r="E6" s="288">
        <v>55.102040816326536</v>
      </c>
      <c r="F6" s="288">
        <v>1.4285714285714286</v>
      </c>
      <c r="G6" s="288">
        <v>8.1632653061224492</v>
      </c>
      <c r="H6" s="288">
        <v>1.6326530612244898</v>
      </c>
      <c r="I6" s="288">
        <v>31.836734693877556</v>
      </c>
      <c r="J6" s="288">
        <v>1.8367346938775508</v>
      </c>
      <c r="K6" s="283" t="s">
        <v>1</v>
      </c>
    </row>
    <row r="7" spans="1:11" s="267" customFormat="1" ht="20.100000000000001" customHeight="1" thickBot="1">
      <c r="A7" s="279" t="s">
        <v>2</v>
      </c>
      <c r="B7" s="285">
        <v>695</v>
      </c>
      <c r="C7" s="285">
        <v>361</v>
      </c>
      <c r="D7" s="285">
        <v>334</v>
      </c>
      <c r="E7" s="286">
        <v>56.267409470752092</v>
      </c>
      <c r="F7" s="286">
        <v>1.6713091922005572</v>
      </c>
      <c r="G7" s="286">
        <v>6.1281337047353759</v>
      </c>
      <c r="H7" s="286">
        <v>1.1142061281337048</v>
      </c>
      <c r="I7" s="286">
        <v>33.147632311977716</v>
      </c>
      <c r="J7" s="286">
        <v>1.6713091922005572</v>
      </c>
      <c r="K7" s="282" t="s">
        <v>3</v>
      </c>
    </row>
    <row r="8" spans="1:11" s="267" customFormat="1" ht="20.100000000000001" customHeight="1" thickBot="1">
      <c r="A8" s="281" t="s">
        <v>4</v>
      </c>
      <c r="B8" s="287">
        <v>69</v>
      </c>
      <c r="C8" s="287">
        <v>36</v>
      </c>
      <c r="D8" s="287">
        <v>33</v>
      </c>
      <c r="E8" s="288">
        <v>75</v>
      </c>
      <c r="F8" s="288">
        <v>0</v>
      </c>
      <c r="G8" s="288">
        <v>8.3333333333333339</v>
      </c>
      <c r="H8" s="288">
        <v>0</v>
      </c>
      <c r="I8" s="288">
        <v>13.888888888888889</v>
      </c>
      <c r="J8" s="288">
        <v>2.7777777777777777</v>
      </c>
      <c r="K8" s="283" t="s">
        <v>5</v>
      </c>
    </row>
    <row r="9" spans="1:11" s="267" customFormat="1" ht="20.100000000000001" customHeight="1" thickBot="1">
      <c r="A9" s="279" t="s">
        <v>6</v>
      </c>
      <c r="B9" s="285">
        <v>70</v>
      </c>
      <c r="C9" s="285">
        <v>45</v>
      </c>
      <c r="D9" s="285">
        <v>25</v>
      </c>
      <c r="E9" s="286">
        <v>73.333333333333343</v>
      </c>
      <c r="F9" s="286">
        <v>0</v>
      </c>
      <c r="G9" s="286">
        <v>15.555555555555555</v>
      </c>
      <c r="H9" s="286">
        <v>0</v>
      </c>
      <c r="I9" s="286">
        <v>11.111111111111111</v>
      </c>
      <c r="J9" s="286">
        <v>0</v>
      </c>
      <c r="K9" s="282" t="s">
        <v>7</v>
      </c>
    </row>
    <row r="10" spans="1:11" s="267" customFormat="1" ht="20.100000000000001" customHeight="1" thickBot="1">
      <c r="A10" s="281" t="s">
        <v>8</v>
      </c>
      <c r="B10" s="287">
        <v>241</v>
      </c>
      <c r="C10" s="287">
        <v>360</v>
      </c>
      <c r="D10" s="287">
        <v>-119</v>
      </c>
      <c r="E10" s="288">
        <v>75.833333333333329</v>
      </c>
      <c r="F10" s="288">
        <v>0.55555555555555558</v>
      </c>
      <c r="G10" s="288">
        <v>11.111111111111111</v>
      </c>
      <c r="H10" s="288">
        <v>1.3888888888888888</v>
      </c>
      <c r="I10" s="288">
        <v>9.1666666666666679</v>
      </c>
      <c r="J10" s="288">
        <v>1.9444444444444444</v>
      </c>
      <c r="K10" s="283" t="s">
        <v>9</v>
      </c>
    </row>
    <row r="11" spans="1:11" s="267" customFormat="1" ht="20.100000000000001" customHeight="1" thickBot="1">
      <c r="A11" s="279" t="s">
        <v>10</v>
      </c>
      <c r="B11" s="285">
        <v>701</v>
      </c>
      <c r="C11" s="285">
        <v>289</v>
      </c>
      <c r="D11" s="285">
        <v>412</v>
      </c>
      <c r="E11" s="286">
        <v>61.937716262975783</v>
      </c>
      <c r="F11" s="286">
        <v>0.34602076124567471</v>
      </c>
      <c r="G11" s="286">
        <v>12.802768166089965</v>
      </c>
      <c r="H11" s="286">
        <v>0.34602076124567471</v>
      </c>
      <c r="I11" s="286">
        <v>21.107266435986158</v>
      </c>
      <c r="J11" s="286">
        <v>3.4602076124567471</v>
      </c>
      <c r="K11" s="278" t="s">
        <v>11</v>
      </c>
    </row>
    <row r="12" spans="1:11" s="261" customFormat="1" ht="20.100000000000001" customHeight="1" thickBot="1">
      <c r="A12" s="277" t="s">
        <v>12</v>
      </c>
      <c r="B12" s="289">
        <v>5279</v>
      </c>
      <c r="C12" s="289">
        <v>2437</v>
      </c>
      <c r="D12" s="289">
        <v>2842</v>
      </c>
      <c r="E12" s="290">
        <v>51.027115858668857</v>
      </c>
      <c r="F12" s="290">
        <v>0.86277732128184048</v>
      </c>
      <c r="G12" s="290">
        <v>9.2851273623664756</v>
      </c>
      <c r="H12" s="290">
        <v>1.0682004930156122</v>
      </c>
      <c r="I12" s="290">
        <v>36.195562859490558</v>
      </c>
      <c r="J12" s="290">
        <v>1.561216105176664</v>
      </c>
      <c r="K12" s="276" t="s">
        <v>13</v>
      </c>
    </row>
    <row r="13" spans="1:11" s="261" customFormat="1" ht="20.100000000000001" customHeight="1" thickBot="1">
      <c r="A13" s="266" t="s">
        <v>14</v>
      </c>
      <c r="B13" s="265">
        <v>43643</v>
      </c>
      <c r="C13" s="265">
        <v>65924</v>
      </c>
      <c r="D13" s="265">
        <f>B13-C13</f>
        <v>-22281</v>
      </c>
      <c r="E13" s="263">
        <v>73.375411552291794</v>
      </c>
      <c r="F13" s="263">
        <v>0.52193175438862671</v>
      </c>
      <c r="G13" s="263">
        <v>9.660289186605775</v>
      </c>
      <c r="H13" s="263">
        <v>1.060553186969913</v>
      </c>
      <c r="I13" s="263">
        <v>14.202916141953301</v>
      </c>
      <c r="J13" s="263">
        <v>1.1788981777905903</v>
      </c>
      <c r="K13" s="262" t="s">
        <v>15</v>
      </c>
    </row>
    <row r="14" spans="1:11" ht="71.25" customHeight="1" thickBot="1">
      <c r="A14" s="647" t="s">
        <v>129</v>
      </c>
      <c r="B14" s="648"/>
      <c r="C14" s="648"/>
      <c r="D14" s="648"/>
      <c r="E14" s="648"/>
      <c r="F14" s="648"/>
      <c r="G14" s="648"/>
      <c r="H14" s="648"/>
      <c r="I14" s="648"/>
      <c r="J14" s="648"/>
      <c r="K14" s="649"/>
    </row>
    <row r="15" spans="1:11" ht="27" customHeight="1" thickBot="1">
      <c r="A15" s="644" t="s">
        <v>106</v>
      </c>
      <c r="B15" s="633"/>
      <c r="C15" s="633"/>
      <c r="D15" s="633"/>
      <c r="E15" s="633"/>
      <c r="F15" s="633"/>
      <c r="G15" s="633"/>
      <c r="H15" s="633"/>
      <c r="I15" s="633"/>
      <c r="J15" s="633"/>
      <c r="K15" s="633"/>
    </row>
    <row r="16" spans="1:11" ht="50.1" customHeight="1" thickBot="1">
      <c r="A16" s="635" t="s">
        <v>19</v>
      </c>
      <c r="B16" s="650" t="s">
        <v>68</v>
      </c>
      <c r="C16" s="640"/>
      <c r="D16" s="641"/>
      <c r="E16" s="639" t="s">
        <v>71</v>
      </c>
      <c r="F16" s="640"/>
      <c r="G16" s="640"/>
      <c r="H16" s="640"/>
      <c r="I16" s="640"/>
      <c r="J16" s="641"/>
      <c r="K16" s="642" t="s">
        <v>72</v>
      </c>
    </row>
    <row r="17" spans="1:11" ht="129.75" customHeight="1" thickBot="1">
      <c r="A17" s="636"/>
      <c r="B17" s="311" t="s">
        <v>69</v>
      </c>
      <c r="C17" s="311" t="s">
        <v>70</v>
      </c>
      <c r="D17" s="311" t="s">
        <v>58</v>
      </c>
      <c r="E17" s="311" t="s">
        <v>59</v>
      </c>
      <c r="F17" s="311" t="s">
        <v>61</v>
      </c>
      <c r="G17" s="311" t="s">
        <v>60</v>
      </c>
      <c r="H17" s="311" t="s">
        <v>62</v>
      </c>
      <c r="I17" s="311" t="s">
        <v>63</v>
      </c>
      <c r="J17" s="311" t="s">
        <v>64</v>
      </c>
      <c r="K17" s="643"/>
    </row>
    <row r="18" spans="1:11" s="267" customFormat="1" ht="20.100000000000001" customHeight="1" thickBot="1">
      <c r="A18" s="279" t="s">
        <v>22</v>
      </c>
      <c r="B18" s="285">
        <v>1359</v>
      </c>
      <c r="C18" s="285">
        <v>530</v>
      </c>
      <c r="D18" s="285">
        <v>829</v>
      </c>
      <c r="E18" s="286">
        <v>37.169811320754711</v>
      </c>
      <c r="F18" s="286">
        <v>0.75471698113207553</v>
      </c>
      <c r="G18" s="286">
        <v>3.3962264150943398</v>
      </c>
      <c r="H18" s="286">
        <v>0.75471698113207553</v>
      </c>
      <c r="I18" s="286">
        <v>57.169811320754718</v>
      </c>
      <c r="J18" s="286">
        <v>0.75471698113207553</v>
      </c>
      <c r="K18" s="282" t="s">
        <v>74</v>
      </c>
    </row>
    <row r="19" spans="1:11" s="267" customFormat="1" ht="20.100000000000001" customHeight="1" thickBot="1">
      <c r="A19" s="281" t="s">
        <v>0</v>
      </c>
      <c r="B19" s="287">
        <v>719</v>
      </c>
      <c r="C19" s="287">
        <v>340</v>
      </c>
      <c r="D19" s="287">
        <v>379</v>
      </c>
      <c r="E19" s="288">
        <v>64.117647058823522</v>
      </c>
      <c r="F19" s="288">
        <v>1.7647058823529411</v>
      </c>
      <c r="G19" s="288">
        <v>2.0588235294117645</v>
      </c>
      <c r="H19" s="288">
        <v>0.29411764705882354</v>
      </c>
      <c r="I19" s="288">
        <v>30.294117647058822</v>
      </c>
      <c r="J19" s="288">
        <v>1.4705882352941175</v>
      </c>
      <c r="K19" s="283" t="s">
        <v>1</v>
      </c>
    </row>
    <row r="20" spans="1:11" s="267" customFormat="1" ht="20.100000000000001" customHeight="1" thickBot="1">
      <c r="A20" s="279" t="s">
        <v>2</v>
      </c>
      <c r="B20" s="285">
        <v>404</v>
      </c>
      <c r="C20" s="285">
        <v>277</v>
      </c>
      <c r="D20" s="285">
        <v>127</v>
      </c>
      <c r="E20" s="286">
        <v>63.405797101449281</v>
      </c>
      <c r="F20" s="286">
        <v>1.4492753623188406</v>
      </c>
      <c r="G20" s="286">
        <v>3.2608695652173911</v>
      </c>
      <c r="H20" s="286">
        <v>0.36231884057971014</v>
      </c>
      <c r="I20" s="286">
        <v>30.072463768115941</v>
      </c>
      <c r="J20" s="286">
        <v>1.4492753623188406</v>
      </c>
      <c r="K20" s="282" t="s">
        <v>3</v>
      </c>
    </row>
    <row r="21" spans="1:11" s="267" customFormat="1" ht="20.100000000000001" customHeight="1" thickBot="1">
      <c r="A21" s="281" t="s">
        <v>4</v>
      </c>
      <c r="B21" s="287">
        <v>41</v>
      </c>
      <c r="C21" s="287">
        <v>28</v>
      </c>
      <c r="D21" s="287">
        <v>13</v>
      </c>
      <c r="E21" s="288">
        <v>85.714285714285708</v>
      </c>
      <c r="F21" s="288">
        <v>0</v>
      </c>
      <c r="G21" s="288">
        <v>0</v>
      </c>
      <c r="H21" s="288">
        <v>0</v>
      </c>
      <c r="I21" s="288">
        <v>10.714285714285714</v>
      </c>
      <c r="J21" s="288">
        <v>3.5714285714285721</v>
      </c>
      <c r="K21" s="283" t="s">
        <v>5</v>
      </c>
    </row>
    <row r="22" spans="1:11" s="267" customFormat="1" ht="20.100000000000001" customHeight="1" thickBot="1">
      <c r="A22" s="279" t="s">
        <v>6</v>
      </c>
      <c r="B22" s="285">
        <v>36</v>
      </c>
      <c r="C22" s="285">
        <v>38</v>
      </c>
      <c r="D22" s="285">
        <v>-2</v>
      </c>
      <c r="E22" s="286">
        <v>81.578947368421055</v>
      </c>
      <c r="F22" s="286">
        <v>0</v>
      </c>
      <c r="G22" s="286">
        <v>10.526315789473685</v>
      </c>
      <c r="H22" s="286">
        <v>0</v>
      </c>
      <c r="I22" s="286">
        <v>7.8947368421052628</v>
      </c>
      <c r="J22" s="286">
        <v>0</v>
      </c>
      <c r="K22" s="282" t="s">
        <v>7</v>
      </c>
    </row>
    <row r="23" spans="1:11" s="267" customFormat="1" ht="20.100000000000001" customHeight="1" thickBot="1">
      <c r="A23" s="281" t="s">
        <v>8</v>
      </c>
      <c r="B23" s="287">
        <v>121</v>
      </c>
      <c r="C23" s="287">
        <v>272</v>
      </c>
      <c r="D23" s="287">
        <v>-151</v>
      </c>
      <c r="E23" s="288">
        <v>82.35294117647058</v>
      </c>
      <c r="F23" s="288">
        <v>0.36764705882352944</v>
      </c>
      <c r="G23" s="288">
        <v>4.4117647058823533</v>
      </c>
      <c r="H23" s="288">
        <v>0.73529411764705888</v>
      </c>
      <c r="I23" s="288">
        <v>9.9264705882352935</v>
      </c>
      <c r="J23" s="288">
        <v>2.2058823529411766</v>
      </c>
      <c r="K23" s="283" t="s">
        <v>9</v>
      </c>
    </row>
    <row r="24" spans="1:11" s="267" customFormat="1" ht="20.100000000000001" customHeight="1" thickBot="1">
      <c r="A24" s="279" t="s">
        <v>10</v>
      </c>
      <c r="B24" s="285">
        <v>381</v>
      </c>
      <c r="C24" s="285">
        <v>223</v>
      </c>
      <c r="D24" s="285">
        <v>158</v>
      </c>
      <c r="E24" s="286">
        <v>69.506726457399111</v>
      </c>
      <c r="F24" s="286">
        <v>0.44843049327354262</v>
      </c>
      <c r="G24" s="286">
        <v>5.3811659192825116</v>
      </c>
      <c r="H24" s="286">
        <v>0</v>
      </c>
      <c r="I24" s="286">
        <v>20.179372197309419</v>
      </c>
      <c r="J24" s="286">
        <v>4.4843049327354265</v>
      </c>
      <c r="K24" s="278" t="s">
        <v>11</v>
      </c>
    </row>
    <row r="25" spans="1:11" s="261" customFormat="1" ht="20.100000000000001" customHeight="1" thickBot="1">
      <c r="A25" s="277" t="s">
        <v>12</v>
      </c>
      <c r="B25" s="289">
        <v>3061</v>
      </c>
      <c r="C25" s="289">
        <v>1708</v>
      </c>
      <c r="D25" s="289">
        <v>1353</v>
      </c>
      <c r="E25" s="290">
        <v>59.988283538371398</v>
      </c>
      <c r="F25" s="290">
        <v>0.93731693028705332</v>
      </c>
      <c r="G25" s="290">
        <v>3.6321031048623316</v>
      </c>
      <c r="H25" s="290">
        <v>0.46865846514352666</v>
      </c>
      <c r="I25" s="290">
        <v>33.216168717047452</v>
      </c>
      <c r="J25" s="290">
        <v>1.7574692442882252</v>
      </c>
      <c r="K25" s="276" t="s">
        <v>13</v>
      </c>
    </row>
    <row r="26" spans="1:11" s="284" customFormat="1" ht="20.100000000000001" customHeight="1" thickBot="1">
      <c r="A26" s="266" t="s">
        <v>14</v>
      </c>
      <c r="B26" s="265">
        <v>24715</v>
      </c>
      <c r="C26" s="265">
        <v>54952</v>
      </c>
      <c r="D26" s="265">
        <f>B26-C26</f>
        <v>-30237</v>
      </c>
      <c r="E26" s="263">
        <v>81.570661570661571</v>
      </c>
      <c r="F26" s="263">
        <v>0.54236054236054243</v>
      </c>
      <c r="G26" s="263">
        <v>4.3152243152243148</v>
      </c>
      <c r="H26" s="263">
        <v>0.44954044954044947</v>
      </c>
      <c r="I26" s="263">
        <v>12.113932113932115</v>
      </c>
      <c r="J26" s="263">
        <v>1.0082810082810083</v>
      </c>
      <c r="K26" s="262" t="s">
        <v>15</v>
      </c>
    </row>
    <row r="27" spans="1:11" s="267" customFormat="1" ht="74.25" customHeight="1" thickBot="1">
      <c r="A27" s="647" t="s">
        <v>129</v>
      </c>
      <c r="B27" s="648"/>
      <c r="C27" s="648"/>
      <c r="D27" s="648"/>
      <c r="E27" s="648"/>
      <c r="F27" s="648"/>
      <c r="G27" s="648"/>
      <c r="H27" s="648"/>
      <c r="I27" s="648"/>
      <c r="J27" s="648"/>
      <c r="K27" s="649"/>
    </row>
    <row r="28" spans="1:11" ht="26.25" customHeight="1" thickBot="1">
      <c r="A28" s="644" t="s">
        <v>196</v>
      </c>
      <c r="B28" s="633"/>
      <c r="C28" s="633"/>
      <c r="D28" s="633"/>
      <c r="E28" s="633"/>
      <c r="F28" s="633"/>
      <c r="G28" s="633"/>
      <c r="H28" s="633"/>
      <c r="I28" s="633"/>
      <c r="J28" s="633"/>
      <c r="K28" s="633"/>
    </row>
    <row r="29" spans="1:11" ht="50.1" customHeight="1" thickBot="1">
      <c r="A29" s="635" t="s">
        <v>19</v>
      </c>
      <c r="B29" s="650" t="s">
        <v>68</v>
      </c>
      <c r="C29" s="640"/>
      <c r="D29" s="641"/>
      <c r="E29" s="639" t="s">
        <v>71</v>
      </c>
      <c r="F29" s="640"/>
      <c r="G29" s="640"/>
      <c r="H29" s="640"/>
      <c r="I29" s="640"/>
      <c r="J29" s="641"/>
      <c r="K29" s="642" t="s">
        <v>72</v>
      </c>
    </row>
    <row r="30" spans="1:11" ht="129.75" customHeight="1" thickBot="1">
      <c r="A30" s="636"/>
      <c r="B30" s="311" t="s">
        <v>69</v>
      </c>
      <c r="C30" s="311" t="s">
        <v>70</v>
      </c>
      <c r="D30" s="311" t="s">
        <v>58</v>
      </c>
      <c r="E30" s="311" t="s">
        <v>59</v>
      </c>
      <c r="F30" s="311" t="s">
        <v>61</v>
      </c>
      <c r="G30" s="311" t="s">
        <v>60</v>
      </c>
      <c r="H30" s="311" t="s">
        <v>62</v>
      </c>
      <c r="I30" s="311" t="s">
        <v>63</v>
      </c>
      <c r="J30" s="311" t="s">
        <v>64</v>
      </c>
      <c r="K30" s="643"/>
    </row>
    <row r="31" spans="1:11" ht="20.100000000000001" customHeight="1" thickBot="1">
      <c r="A31" s="279" t="s">
        <v>22</v>
      </c>
      <c r="B31" s="285">
        <v>928</v>
      </c>
      <c r="C31" s="285">
        <v>325</v>
      </c>
      <c r="D31" s="285">
        <v>603</v>
      </c>
      <c r="E31" s="286">
        <v>18.76923076923077</v>
      </c>
      <c r="F31" s="286">
        <v>0.30769230769230771</v>
      </c>
      <c r="G31" s="286">
        <v>18.153846153846153</v>
      </c>
      <c r="H31" s="286">
        <v>1.2307692307692308</v>
      </c>
      <c r="I31" s="286">
        <v>61.230769230769234</v>
      </c>
      <c r="J31" s="286">
        <v>0.30769230769230771</v>
      </c>
      <c r="K31" s="278" t="s">
        <v>74</v>
      </c>
    </row>
    <row r="32" spans="1:11" ht="20.100000000000001" customHeight="1" thickBot="1">
      <c r="A32" s="281" t="s">
        <v>0</v>
      </c>
      <c r="B32" s="287">
        <v>497</v>
      </c>
      <c r="C32" s="287">
        <v>151</v>
      </c>
      <c r="D32" s="287">
        <v>346</v>
      </c>
      <c r="E32" s="288">
        <v>34.666666666666671</v>
      </c>
      <c r="F32" s="288">
        <v>0.66666666666666663</v>
      </c>
      <c r="G32" s="288">
        <v>22</v>
      </c>
      <c r="H32" s="288">
        <v>4.666666666666667</v>
      </c>
      <c r="I32" s="288">
        <v>35.333333333333336</v>
      </c>
      <c r="J32" s="288">
        <v>2.6666666666666665</v>
      </c>
      <c r="K32" s="280" t="s">
        <v>1</v>
      </c>
    </row>
    <row r="33" spans="1:11" ht="20.100000000000001" customHeight="1" thickBot="1">
      <c r="A33" s="279" t="s">
        <v>2</v>
      </c>
      <c r="B33" s="285">
        <v>291</v>
      </c>
      <c r="C33" s="285">
        <v>84</v>
      </c>
      <c r="D33" s="285">
        <v>207</v>
      </c>
      <c r="E33" s="286">
        <v>32.53012048192771</v>
      </c>
      <c r="F33" s="286">
        <v>2.4096385542168677</v>
      </c>
      <c r="G33" s="286">
        <v>15.66265060240964</v>
      </c>
      <c r="H33" s="286">
        <v>3.6144578313253009</v>
      </c>
      <c r="I33" s="286">
        <v>43.373493975903607</v>
      </c>
      <c r="J33" s="286">
        <v>2.4096385542168677</v>
      </c>
      <c r="K33" s="278" t="s">
        <v>3</v>
      </c>
    </row>
    <row r="34" spans="1:11" ht="20.100000000000001" customHeight="1" thickBot="1">
      <c r="A34" s="281" t="s">
        <v>4</v>
      </c>
      <c r="B34" s="287">
        <v>28</v>
      </c>
      <c r="C34" s="287">
        <v>8</v>
      </c>
      <c r="D34" s="287">
        <v>20</v>
      </c>
      <c r="E34" s="288">
        <v>37.5</v>
      </c>
      <c r="F34" s="288">
        <v>0</v>
      </c>
      <c r="G34" s="288">
        <v>37.5</v>
      </c>
      <c r="H34" s="288">
        <v>0</v>
      </c>
      <c r="I34" s="288">
        <v>25</v>
      </c>
      <c r="J34" s="288">
        <v>0</v>
      </c>
      <c r="K34" s="280" t="s">
        <v>5</v>
      </c>
    </row>
    <row r="35" spans="1:11" ht="20.100000000000001" customHeight="1" thickBot="1">
      <c r="A35" s="279" t="s">
        <v>6</v>
      </c>
      <c r="B35" s="285">
        <v>34</v>
      </c>
      <c r="C35" s="285">
        <v>7</v>
      </c>
      <c r="D35" s="285">
        <v>27</v>
      </c>
      <c r="E35" s="286">
        <v>28.571428571428577</v>
      </c>
      <c r="F35" s="286">
        <v>0</v>
      </c>
      <c r="G35" s="286">
        <v>42.857142857142854</v>
      </c>
      <c r="H35" s="286">
        <v>0</v>
      </c>
      <c r="I35" s="286">
        <v>28.571428571428577</v>
      </c>
      <c r="J35" s="286">
        <v>0</v>
      </c>
      <c r="K35" s="278" t="s">
        <v>7</v>
      </c>
    </row>
    <row r="36" spans="1:11" ht="20.100000000000001" customHeight="1" thickBot="1">
      <c r="A36" s="281" t="s">
        <v>8</v>
      </c>
      <c r="B36" s="287">
        <v>120</v>
      </c>
      <c r="C36" s="287">
        <v>88</v>
      </c>
      <c r="D36" s="287">
        <v>32</v>
      </c>
      <c r="E36" s="288">
        <v>55.681818181818187</v>
      </c>
      <c r="F36" s="288">
        <v>1.1363636363636365</v>
      </c>
      <c r="G36" s="288">
        <v>31.818181818181817</v>
      </c>
      <c r="H36" s="288">
        <v>3.4090909090909087</v>
      </c>
      <c r="I36" s="288">
        <v>6.8181818181818175</v>
      </c>
      <c r="J36" s="288">
        <v>1.1363636363636365</v>
      </c>
      <c r="K36" s="280" t="s">
        <v>9</v>
      </c>
    </row>
    <row r="37" spans="1:11" ht="20.100000000000001" customHeight="1" thickBot="1">
      <c r="A37" s="279" t="s">
        <v>10</v>
      </c>
      <c r="B37" s="285">
        <v>320</v>
      </c>
      <c r="C37" s="285">
        <v>66</v>
      </c>
      <c r="D37" s="285">
        <v>254</v>
      </c>
      <c r="E37" s="286">
        <v>36.363636363636367</v>
      </c>
      <c r="F37" s="286">
        <v>0</v>
      </c>
      <c r="G37" s="286">
        <v>37.878787878787875</v>
      </c>
      <c r="H37" s="286">
        <v>1.5151515151515151</v>
      </c>
      <c r="I37" s="286">
        <v>24.242424242424242</v>
      </c>
      <c r="J37" s="286">
        <v>0</v>
      </c>
      <c r="K37" s="278" t="s">
        <v>11</v>
      </c>
    </row>
    <row r="38" spans="1:11" s="269" customFormat="1" ht="20.100000000000001" customHeight="1" thickBot="1">
      <c r="A38" s="277" t="s">
        <v>12</v>
      </c>
      <c r="B38" s="289">
        <v>2218</v>
      </c>
      <c r="C38" s="289">
        <v>729</v>
      </c>
      <c r="D38" s="289">
        <v>1489</v>
      </c>
      <c r="E38" s="290">
        <v>29.98624484181568</v>
      </c>
      <c r="F38" s="290">
        <v>0.68775790921595603</v>
      </c>
      <c r="G38" s="290">
        <v>22.558459422283356</v>
      </c>
      <c r="H38" s="290">
        <v>2.4759284731774414</v>
      </c>
      <c r="I38" s="290">
        <v>43.191196698762035</v>
      </c>
      <c r="J38" s="290">
        <v>1.1004126547455295</v>
      </c>
      <c r="K38" s="276" t="s">
        <v>13</v>
      </c>
    </row>
    <row r="39" spans="1:11" s="269" customFormat="1" ht="20.100000000000001" customHeight="1" thickBot="1">
      <c r="A39" s="266" t="s">
        <v>14</v>
      </c>
      <c r="B39" s="265">
        <v>18928</v>
      </c>
      <c r="C39" s="265">
        <v>10972</v>
      </c>
      <c r="D39" s="265">
        <f>B39-C39</f>
        <v>7956</v>
      </c>
      <c r="E39" s="263">
        <v>32.305727836555995</v>
      </c>
      <c r="F39" s="263">
        <v>0.41955490696825981</v>
      </c>
      <c r="G39" s="263">
        <v>36.446552353155781</v>
      </c>
      <c r="H39" s="263">
        <v>4.1225829989055089</v>
      </c>
      <c r="I39" s="263">
        <v>24.671652681503101</v>
      </c>
      <c r="J39" s="263">
        <v>2.0339292229113464</v>
      </c>
      <c r="K39" s="262" t="s">
        <v>15</v>
      </c>
    </row>
    <row r="40" spans="1:11" ht="69" customHeight="1" thickBot="1">
      <c r="A40" s="647" t="s">
        <v>129</v>
      </c>
      <c r="B40" s="648"/>
      <c r="C40" s="648"/>
      <c r="D40" s="648"/>
      <c r="E40" s="648"/>
      <c r="F40" s="648"/>
      <c r="G40" s="648"/>
      <c r="H40" s="648"/>
      <c r="I40" s="648"/>
      <c r="J40" s="648"/>
      <c r="K40" s="649"/>
    </row>
    <row r="41" spans="1:11" ht="30" customHeight="1" thickBot="1">
      <c r="A41" s="644" t="s">
        <v>107</v>
      </c>
      <c r="B41" s="633"/>
      <c r="C41" s="633"/>
      <c r="D41" s="633"/>
      <c r="E41" s="633"/>
      <c r="F41" s="633"/>
      <c r="G41" s="633"/>
      <c r="H41" s="633"/>
      <c r="I41" s="633"/>
      <c r="J41" s="633"/>
      <c r="K41" s="633"/>
    </row>
    <row r="42" spans="1:11" ht="50.1" customHeight="1" thickBot="1">
      <c r="A42" s="635" t="s">
        <v>19</v>
      </c>
      <c r="B42" s="650" t="s">
        <v>68</v>
      </c>
      <c r="C42" s="640"/>
      <c r="D42" s="641"/>
      <c r="E42" s="639" t="s">
        <v>71</v>
      </c>
      <c r="F42" s="640"/>
      <c r="G42" s="640"/>
      <c r="H42" s="640"/>
      <c r="I42" s="640"/>
      <c r="J42" s="641"/>
      <c r="K42" s="642" t="s">
        <v>72</v>
      </c>
    </row>
    <row r="43" spans="1:11" ht="133.5" customHeight="1" thickBot="1">
      <c r="A43" s="636"/>
      <c r="B43" s="311" t="s">
        <v>69</v>
      </c>
      <c r="C43" s="311" t="s">
        <v>70</v>
      </c>
      <c r="D43" s="311" t="s">
        <v>58</v>
      </c>
      <c r="E43" s="311" t="s">
        <v>59</v>
      </c>
      <c r="F43" s="311" t="s">
        <v>61</v>
      </c>
      <c r="G43" s="311" t="s">
        <v>60</v>
      </c>
      <c r="H43" s="311" t="s">
        <v>62</v>
      </c>
      <c r="I43" s="311" t="s">
        <v>63</v>
      </c>
      <c r="J43" s="311" t="s">
        <v>64</v>
      </c>
      <c r="K43" s="643"/>
    </row>
    <row r="44" spans="1:11" ht="20.100000000000001" customHeight="1" thickBot="1">
      <c r="A44" s="279" t="s">
        <v>22</v>
      </c>
      <c r="B44" s="285">
        <v>2287</v>
      </c>
      <c r="C44" s="285">
        <v>855</v>
      </c>
      <c r="D44" s="285">
        <v>1432</v>
      </c>
      <c r="E44" s="286">
        <v>30.175438596491222</v>
      </c>
      <c r="F44" s="286">
        <v>0.58479532163742687</v>
      </c>
      <c r="G44" s="286">
        <v>9.0058479532163744</v>
      </c>
      <c r="H44" s="286">
        <v>0.9356725146198831</v>
      </c>
      <c r="I44" s="286">
        <v>58.713450292397653</v>
      </c>
      <c r="J44" s="286">
        <v>0.58479532163742687</v>
      </c>
      <c r="K44" s="282" t="s">
        <v>74</v>
      </c>
    </row>
    <row r="45" spans="1:11" ht="20.100000000000001" customHeight="1" thickBot="1">
      <c r="A45" s="281" t="s">
        <v>0</v>
      </c>
      <c r="B45" s="287">
        <v>1216</v>
      </c>
      <c r="C45" s="287">
        <v>491</v>
      </c>
      <c r="D45" s="287">
        <v>725</v>
      </c>
      <c r="E45" s="288">
        <v>55.102040816326536</v>
      </c>
      <c r="F45" s="288">
        <v>1.4285714285714286</v>
      </c>
      <c r="G45" s="288">
        <v>8.1632653061224492</v>
      </c>
      <c r="H45" s="288">
        <v>1.6326530612244898</v>
      </c>
      <c r="I45" s="288">
        <v>31.836734693877556</v>
      </c>
      <c r="J45" s="288">
        <v>1.8367346938775508</v>
      </c>
      <c r="K45" s="283" t="s">
        <v>1</v>
      </c>
    </row>
    <row r="46" spans="1:11" ht="20.100000000000001" customHeight="1" thickBot="1">
      <c r="A46" s="279" t="s">
        <v>2</v>
      </c>
      <c r="B46" s="285">
        <v>636</v>
      </c>
      <c r="C46" s="285">
        <v>327</v>
      </c>
      <c r="D46" s="285">
        <v>309</v>
      </c>
      <c r="E46" s="286">
        <v>54.46153846153846</v>
      </c>
      <c r="F46" s="286">
        <v>0.92307692307692302</v>
      </c>
      <c r="G46" s="286">
        <v>6.4615384615384617</v>
      </c>
      <c r="H46" s="286">
        <v>1.2307692307692308</v>
      </c>
      <c r="I46" s="286">
        <v>35.076923076923073</v>
      </c>
      <c r="J46" s="286">
        <v>1.8461538461538463</v>
      </c>
      <c r="K46" s="282" t="s">
        <v>3</v>
      </c>
    </row>
    <row r="47" spans="1:11" ht="20.100000000000001" customHeight="1" thickBot="1">
      <c r="A47" s="281" t="s">
        <v>4</v>
      </c>
      <c r="B47" s="287">
        <v>46</v>
      </c>
      <c r="C47" s="287">
        <v>22</v>
      </c>
      <c r="D47" s="287">
        <v>24</v>
      </c>
      <c r="E47" s="288">
        <v>68.181818181818173</v>
      </c>
      <c r="F47" s="288">
        <v>0</v>
      </c>
      <c r="G47" s="288">
        <v>4.5454545454545459</v>
      </c>
      <c r="H47" s="288">
        <v>0</v>
      </c>
      <c r="I47" s="288">
        <v>22.727272727272727</v>
      </c>
      <c r="J47" s="288">
        <v>4.5454545454545459</v>
      </c>
      <c r="K47" s="283" t="s">
        <v>5</v>
      </c>
    </row>
    <row r="48" spans="1:11" ht="20.100000000000001" customHeight="1" thickBot="1">
      <c r="A48" s="279" t="s">
        <v>6</v>
      </c>
      <c r="B48" s="285">
        <v>38</v>
      </c>
      <c r="C48" s="285">
        <v>24</v>
      </c>
      <c r="D48" s="285">
        <v>14</v>
      </c>
      <c r="E48" s="286">
        <v>70.833333333333343</v>
      </c>
      <c r="F48" s="286">
        <v>0</v>
      </c>
      <c r="G48" s="286">
        <v>20.833333333333332</v>
      </c>
      <c r="H48" s="286">
        <v>0</v>
      </c>
      <c r="I48" s="286">
        <v>8.3333333333333339</v>
      </c>
      <c r="J48" s="286">
        <v>0</v>
      </c>
      <c r="K48" s="282" t="s">
        <v>7</v>
      </c>
    </row>
    <row r="49" spans="1:11" ht="20.100000000000001" customHeight="1" thickBot="1">
      <c r="A49" s="281" t="s">
        <v>8</v>
      </c>
      <c r="B49" s="287">
        <v>241</v>
      </c>
      <c r="C49" s="287">
        <v>360</v>
      </c>
      <c r="D49" s="287">
        <v>-119</v>
      </c>
      <c r="E49" s="288">
        <v>75.833333333333329</v>
      </c>
      <c r="F49" s="288">
        <v>0.55555555555555558</v>
      </c>
      <c r="G49" s="288">
        <v>11.111111111111111</v>
      </c>
      <c r="H49" s="288">
        <v>1.3888888888888888</v>
      </c>
      <c r="I49" s="288">
        <v>9.1666666666666679</v>
      </c>
      <c r="J49" s="288">
        <v>1.9444444444444444</v>
      </c>
      <c r="K49" s="280" t="s">
        <v>9</v>
      </c>
    </row>
    <row r="50" spans="1:11" ht="20.100000000000001" customHeight="1" thickBot="1">
      <c r="A50" s="279" t="s">
        <v>10</v>
      </c>
      <c r="B50" s="285">
        <v>113</v>
      </c>
      <c r="C50" s="285">
        <v>161</v>
      </c>
      <c r="D50" s="285">
        <v>-48</v>
      </c>
      <c r="E50" s="286">
        <v>72.049689440993788</v>
      </c>
      <c r="F50" s="286">
        <v>0</v>
      </c>
      <c r="G50" s="286">
        <v>8.695652173913043</v>
      </c>
      <c r="H50" s="286">
        <v>0.6211180124223602</v>
      </c>
      <c r="I50" s="286">
        <v>13.043478260869565</v>
      </c>
      <c r="J50" s="286">
        <v>5.5900621118012417</v>
      </c>
      <c r="K50" s="278" t="s">
        <v>11</v>
      </c>
    </row>
    <row r="51" spans="1:11" s="269" customFormat="1" ht="20.100000000000001" customHeight="1" thickBot="1">
      <c r="A51" s="277" t="s">
        <v>12</v>
      </c>
      <c r="B51" s="289">
        <v>4577</v>
      </c>
      <c r="C51" s="289">
        <v>2240</v>
      </c>
      <c r="D51" s="289">
        <v>2337</v>
      </c>
      <c r="E51" s="290">
        <v>50.33527045149755</v>
      </c>
      <c r="F51" s="290">
        <v>0.75994635672776045</v>
      </c>
      <c r="G51" s="290">
        <v>8.8511399195350915</v>
      </c>
      <c r="H51" s="290">
        <v>1.16227089852481</v>
      </c>
      <c r="I51" s="290">
        <v>37.237371479660261</v>
      </c>
      <c r="J51" s="290">
        <v>1.6540008940545372</v>
      </c>
      <c r="K51" s="276" t="s">
        <v>13</v>
      </c>
    </row>
    <row r="52" spans="1:11" s="269" customFormat="1" ht="20.100000000000001" customHeight="1" thickBot="1">
      <c r="A52" s="266" t="s">
        <v>14</v>
      </c>
      <c r="B52" s="275">
        <v>39146</v>
      </c>
      <c r="C52" s="275">
        <v>47014</v>
      </c>
      <c r="D52" s="265">
        <f>B52-C52</f>
        <v>-7868</v>
      </c>
      <c r="E52" s="271">
        <v>66.983721672518357</v>
      </c>
      <c r="F52" s="271">
        <v>0.52133205660176607</v>
      </c>
      <c r="G52" s="271">
        <v>11.801255452707736</v>
      </c>
      <c r="H52" s="271">
        <v>1.1831045855942122</v>
      </c>
      <c r="I52" s="271">
        <v>18.218959463772741</v>
      </c>
      <c r="J52" s="271">
        <v>1.2916267688051921</v>
      </c>
      <c r="K52" s="262" t="s">
        <v>15</v>
      </c>
    </row>
    <row r="53" spans="1:11" ht="67.5" customHeight="1" thickBot="1">
      <c r="A53" s="647" t="s">
        <v>129</v>
      </c>
      <c r="B53" s="648"/>
      <c r="C53" s="648"/>
      <c r="D53" s="648"/>
      <c r="E53" s="648"/>
      <c r="F53" s="648"/>
      <c r="G53" s="648"/>
      <c r="H53" s="648"/>
      <c r="I53" s="648"/>
      <c r="J53" s="648"/>
      <c r="K53" s="649"/>
    </row>
    <row r="54" spans="1:11" ht="28.5" customHeight="1" thickBot="1">
      <c r="A54" s="644" t="s">
        <v>108</v>
      </c>
      <c r="B54" s="633"/>
      <c r="C54" s="633"/>
      <c r="D54" s="633"/>
      <c r="E54" s="633"/>
      <c r="F54" s="633"/>
      <c r="G54" s="633"/>
      <c r="H54" s="633"/>
      <c r="I54" s="633"/>
      <c r="J54" s="633"/>
      <c r="K54" s="633"/>
    </row>
    <row r="55" spans="1:11" ht="50.1" customHeight="1" thickBot="1">
      <c r="A55" s="635" t="s">
        <v>19</v>
      </c>
      <c r="B55" s="650" t="s">
        <v>68</v>
      </c>
      <c r="C55" s="640"/>
      <c r="D55" s="641"/>
      <c r="E55" s="639" t="s">
        <v>71</v>
      </c>
      <c r="F55" s="640"/>
      <c r="G55" s="640"/>
      <c r="H55" s="640"/>
      <c r="I55" s="640"/>
      <c r="J55" s="641"/>
      <c r="K55" s="642" t="s">
        <v>72</v>
      </c>
    </row>
    <row r="56" spans="1:11" ht="133.5" customHeight="1" thickBot="1">
      <c r="A56" s="636"/>
      <c r="B56" s="311" t="s">
        <v>69</v>
      </c>
      <c r="C56" s="311" t="s">
        <v>70</v>
      </c>
      <c r="D56" s="311" t="s">
        <v>58</v>
      </c>
      <c r="E56" s="311" t="s">
        <v>59</v>
      </c>
      <c r="F56" s="311" t="s">
        <v>61</v>
      </c>
      <c r="G56" s="311" t="s">
        <v>60</v>
      </c>
      <c r="H56" s="311" t="s">
        <v>62</v>
      </c>
      <c r="I56" s="311" t="s">
        <v>63</v>
      </c>
      <c r="J56" s="311" t="s">
        <v>64</v>
      </c>
      <c r="K56" s="643"/>
    </row>
    <row r="57" spans="1:11" ht="20.100000000000001" customHeight="1" thickBot="1">
      <c r="A57" s="279" t="s">
        <v>22</v>
      </c>
      <c r="B57" s="285">
        <v>1359</v>
      </c>
      <c r="C57" s="285">
        <v>530</v>
      </c>
      <c r="D57" s="285">
        <v>829</v>
      </c>
      <c r="E57" s="286">
        <v>37.169811320754711</v>
      </c>
      <c r="F57" s="286">
        <v>0.75471698113207553</v>
      </c>
      <c r="G57" s="286">
        <v>3.3962264150943398</v>
      </c>
      <c r="H57" s="286">
        <v>0.75471698113207553</v>
      </c>
      <c r="I57" s="286">
        <v>57.169811320754718</v>
      </c>
      <c r="J57" s="286">
        <v>0.75471698113207553</v>
      </c>
      <c r="K57" s="282" t="s">
        <v>74</v>
      </c>
    </row>
    <row r="58" spans="1:11" ht="20.100000000000001" customHeight="1" thickBot="1">
      <c r="A58" s="281" t="s">
        <v>0</v>
      </c>
      <c r="B58" s="287">
        <v>719</v>
      </c>
      <c r="C58" s="287">
        <v>340</v>
      </c>
      <c r="D58" s="287">
        <v>379</v>
      </c>
      <c r="E58" s="288">
        <v>64.117647058823522</v>
      </c>
      <c r="F58" s="288">
        <v>1.7647058823529411</v>
      </c>
      <c r="G58" s="288">
        <v>2.0588235294117645</v>
      </c>
      <c r="H58" s="288">
        <v>0.29411764705882354</v>
      </c>
      <c r="I58" s="288">
        <v>30.294117647058822</v>
      </c>
      <c r="J58" s="288">
        <v>1.4705882352941175</v>
      </c>
      <c r="K58" s="283" t="s">
        <v>1</v>
      </c>
    </row>
    <row r="59" spans="1:11" ht="20.100000000000001" customHeight="1" thickBot="1">
      <c r="A59" s="279" t="s">
        <v>2</v>
      </c>
      <c r="B59" s="285">
        <v>368</v>
      </c>
      <c r="C59" s="285">
        <v>248</v>
      </c>
      <c r="D59" s="285">
        <v>120</v>
      </c>
      <c r="E59" s="286">
        <v>61.133603238866399</v>
      </c>
      <c r="F59" s="286">
        <v>1.214574898785425</v>
      </c>
      <c r="G59" s="286">
        <v>3.6437246963562755</v>
      </c>
      <c r="H59" s="286">
        <v>0.40485829959514169</v>
      </c>
      <c r="I59" s="286">
        <v>31.983805668016196</v>
      </c>
      <c r="J59" s="286">
        <v>1.6194331983805668</v>
      </c>
      <c r="K59" s="282" t="s">
        <v>3</v>
      </c>
    </row>
    <row r="60" spans="1:11" ht="20.100000000000001" customHeight="1" thickBot="1">
      <c r="A60" s="281" t="s">
        <v>4</v>
      </c>
      <c r="B60" s="287">
        <v>26</v>
      </c>
      <c r="C60" s="287">
        <v>18</v>
      </c>
      <c r="D60" s="287">
        <v>8</v>
      </c>
      <c r="E60" s="288">
        <v>77.777777777777771</v>
      </c>
      <c r="F60" s="288">
        <v>0</v>
      </c>
      <c r="G60" s="288">
        <v>0</v>
      </c>
      <c r="H60" s="288">
        <v>0</v>
      </c>
      <c r="I60" s="288">
        <v>16.666666666666668</v>
      </c>
      <c r="J60" s="288">
        <v>5.5555555555555554</v>
      </c>
      <c r="K60" s="283" t="s">
        <v>5</v>
      </c>
    </row>
    <row r="61" spans="1:11" ht="20.100000000000001" customHeight="1" thickBot="1">
      <c r="A61" s="279" t="s">
        <v>6</v>
      </c>
      <c r="B61" s="285">
        <v>18</v>
      </c>
      <c r="C61" s="285">
        <v>21</v>
      </c>
      <c r="D61" s="285">
        <v>-3</v>
      </c>
      <c r="E61" s="286">
        <v>80.952380952380949</v>
      </c>
      <c r="F61" s="286">
        <v>0</v>
      </c>
      <c r="G61" s="286">
        <v>14.285714285714288</v>
      </c>
      <c r="H61" s="286">
        <v>0</v>
      </c>
      <c r="I61" s="286">
        <v>4.7619047619047619</v>
      </c>
      <c r="J61" s="286">
        <v>0</v>
      </c>
      <c r="K61" s="282" t="s">
        <v>7</v>
      </c>
    </row>
    <row r="62" spans="1:11" ht="20.100000000000001" customHeight="1" thickBot="1">
      <c r="A62" s="281" t="s">
        <v>8</v>
      </c>
      <c r="B62" s="287">
        <v>121</v>
      </c>
      <c r="C62" s="287">
        <v>272</v>
      </c>
      <c r="D62" s="287">
        <v>-151</v>
      </c>
      <c r="E62" s="288">
        <v>82.35294117647058</v>
      </c>
      <c r="F62" s="288">
        <v>0.36764705882352944</v>
      </c>
      <c r="G62" s="288">
        <v>4.4117647058823533</v>
      </c>
      <c r="H62" s="288">
        <v>0.73529411764705888</v>
      </c>
      <c r="I62" s="288">
        <v>9.9264705882352935</v>
      </c>
      <c r="J62" s="288">
        <v>2.2058823529411766</v>
      </c>
      <c r="K62" s="280" t="s">
        <v>9</v>
      </c>
    </row>
    <row r="63" spans="1:11" ht="20.100000000000001" customHeight="1" thickBot="1">
      <c r="A63" s="279" t="s">
        <v>10</v>
      </c>
      <c r="B63" s="285">
        <v>61</v>
      </c>
      <c r="C63" s="285">
        <v>132</v>
      </c>
      <c r="D63" s="285">
        <v>-71</v>
      </c>
      <c r="E63" s="286">
        <v>76.515151515151516</v>
      </c>
      <c r="F63" s="286">
        <v>0</v>
      </c>
      <c r="G63" s="286">
        <v>3.7878787878787881</v>
      </c>
      <c r="H63" s="286">
        <v>0</v>
      </c>
      <c r="I63" s="286">
        <v>12.878787878787879</v>
      </c>
      <c r="J63" s="286">
        <v>6.8181818181818175</v>
      </c>
      <c r="K63" s="278" t="s">
        <v>11</v>
      </c>
    </row>
    <row r="64" spans="1:11" s="269" customFormat="1" ht="20.100000000000001" customHeight="1" thickBot="1">
      <c r="A64" s="277" t="s">
        <v>12</v>
      </c>
      <c r="B64" s="289">
        <v>2672</v>
      </c>
      <c r="C64" s="289">
        <v>1561</v>
      </c>
      <c r="D64" s="289">
        <v>1111</v>
      </c>
      <c r="E64" s="290">
        <v>59.102564102564102</v>
      </c>
      <c r="F64" s="290">
        <v>0.89743589743589758</v>
      </c>
      <c r="G64" s="290">
        <v>3.4615384615384617</v>
      </c>
      <c r="H64" s="290">
        <v>0.51282051282051277</v>
      </c>
      <c r="I64" s="290">
        <v>34.166666666666664</v>
      </c>
      <c r="J64" s="290">
        <v>1.858974358974359</v>
      </c>
      <c r="K64" s="276" t="s">
        <v>13</v>
      </c>
    </row>
    <row r="65" spans="1:11" s="269" customFormat="1" ht="20.100000000000001" customHeight="1" thickBot="1">
      <c r="A65" s="266" t="s">
        <v>14</v>
      </c>
      <c r="B65" s="275">
        <v>22024</v>
      </c>
      <c r="C65" s="275">
        <v>37427</v>
      </c>
      <c r="D65" s="265">
        <f>B65-C65</f>
        <v>-15403</v>
      </c>
      <c r="E65" s="271">
        <v>76.320290784691053</v>
      </c>
      <c r="F65" s="271">
        <v>0.55056660252298484</v>
      </c>
      <c r="G65" s="271">
        <v>5.4067778490485354</v>
      </c>
      <c r="H65" s="271">
        <v>0.50245884113748129</v>
      </c>
      <c r="I65" s="271">
        <v>16.089373530040625</v>
      </c>
      <c r="J65" s="271">
        <v>1.1305323925593331</v>
      </c>
      <c r="K65" s="262" t="s">
        <v>15</v>
      </c>
    </row>
    <row r="66" spans="1:11" ht="71.25" customHeight="1" thickBot="1">
      <c r="A66" s="647" t="s">
        <v>129</v>
      </c>
      <c r="B66" s="648"/>
      <c r="C66" s="648"/>
      <c r="D66" s="648"/>
      <c r="E66" s="648"/>
      <c r="F66" s="648"/>
      <c r="G66" s="648"/>
      <c r="H66" s="648"/>
      <c r="I66" s="648"/>
      <c r="J66" s="648"/>
      <c r="K66" s="649"/>
    </row>
    <row r="67" spans="1:11" ht="27.75" customHeight="1" thickBot="1">
      <c r="A67" s="644" t="s">
        <v>197</v>
      </c>
      <c r="B67" s="633"/>
      <c r="C67" s="633"/>
      <c r="D67" s="633"/>
      <c r="E67" s="633"/>
      <c r="F67" s="633"/>
      <c r="G67" s="633"/>
      <c r="H67" s="633"/>
      <c r="I67" s="633"/>
      <c r="J67" s="633"/>
      <c r="K67" s="633"/>
    </row>
    <row r="68" spans="1:11" ht="50.1" customHeight="1" thickBot="1">
      <c r="A68" s="635" t="s">
        <v>19</v>
      </c>
      <c r="B68" s="650" t="s">
        <v>68</v>
      </c>
      <c r="C68" s="640"/>
      <c r="D68" s="641"/>
      <c r="E68" s="639" t="s">
        <v>71</v>
      </c>
      <c r="F68" s="640"/>
      <c r="G68" s="640"/>
      <c r="H68" s="640"/>
      <c r="I68" s="640"/>
      <c r="J68" s="641"/>
      <c r="K68" s="642" t="s">
        <v>72</v>
      </c>
    </row>
    <row r="69" spans="1:11" ht="131.25" customHeight="1" thickBot="1">
      <c r="A69" s="636"/>
      <c r="B69" s="311" t="s">
        <v>69</v>
      </c>
      <c r="C69" s="311" t="s">
        <v>70</v>
      </c>
      <c r="D69" s="311" t="s">
        <v>58</v>
      </c>
      <c r="E69" s="311" t="s">
        <v>59</v>
      </c>
      <c r="F69" s="311" t="s">
        <v>61</v>
      </c>
      <c r="G69" s="311" t="s">
        <v>60</v>
      </c>
      <c r="H69" s="311" t="s">
        <v>62</v>
      </c>
      <c r="I69" s="311" t="s">
        <v>63</v>
      </c>
      <c r="J69" s="311" t="s">
        <v>64</v>
      </c>
      <c r="K69" s="643"/>
    </row>
    <row r="70" spans="1:11" s="267" customFormat="1" ht="20.100000000000001" customHeight="1" thickBot="1">
      <c r="A70" s="279" t="s">
        <v>22</v>
      </c>
      <c r="B70" s="285">
        <v>928</v>
      </c>
      <c r="C70" s="285">
        <v>325</v>
      </c>
      <c r="D70" s="285">
        <v>603</v>
      </c>
      <c r="E70" s="286">
        <v>18.76923076923077</v>
      </c>
      <c r="F70" s="286">
        <v>0.30769230769230771</v>
      </c>
      <c r="G70" s="286">
        <v>18.153846153846153</v>
      </c>
      <c r="H70" s="286">
        <v>1.2307692307692308</v>
      </c>
      <c r="I70" s="286">
        <v>61.230769230769234</v>
      </c>
      <c r="J70" s="286">
        <v>0.30769230769230771</v>
      </c>
      <c r="K70" s="282" t="s">
        <v>74</v>
      </c>
    </row>
    <row r="71" spans="1:11" s="267" customFormat="1" ht="20.100000000000001" customHeight="1" thickBot="1">
      <c r="A71" s="281" t="s">
        <v>0</v>
      </c>
      <c r="B71" s="287">
        <v>497</v>
      </c>
      <c r="C71" s="287">
        <v>151</v>
      </c>
      <c r="D71" s="287">
        <v>346</v>
      </c>
      <c r="E71" s="288">
        <v>34.666666666666671</v>
      </c>
      <c r="F71" s="288">
        <v>0.66666666666666663</v>
      </c>
      <c r="G71" s="288">
        <v>22</v>
      </c>
      <c r="H71" s="288">
        <v>4.666666666666667</v>
      </c>
      <c r="I71" s="288">
        <v>35.333333333333336</v>
      </c>
      <c r="J71" s="288">
        <v>2.6666666666666665</v>
      </c>
      <c r="K71" s="283" t="s">
        <v>1</v>
      </c>
    </row>
    <row r="72" spans="1:11" s="267" customFormat="1" ht="20.100000000000001" customHeight="1" thickBot="1">
      <c r="A72" s="279" t="s">
        <v>2</v>
      </c>
      <c r="B72" s="285">
        <v>268</v>
      </c>
      <c r="C72" s="285">
        <v>79</v>
      </c>
      <c r="D72" s="285">
        <v>189</v>
      </c>
      <c r="E72" s="286">
        <v>33.333333333333336</v>
      </c>
      <c r="F72" s="286">
        <v>0</v>
      </c>
      <c r="G72" s="286">
        <v>15.384615384615385</v>
      </c>
      <c r="H72" s="286">
        <v>3.8461538461538463</v>
      </c>
      <c r="I72" s="286">
        <v>44.871794871794876</v>
      </c>
      <c r="J72" s="286">
        <v>2.5641025641025643</v>
      </c>
      <c r="K72" s="282" t="s">
        <v>3</v>
      </c>
    </row>
    <row r="73" spans="1:11" s="267" customFormat="1" ht="20.100000000000001" customHeight="1" thickBot="1">
      <c r="A73" s="281" t="s">
        <v>4</v>
      </c>
      <c r="B73" s="287">
        <v>20</v>
      </c>
      <c r="C73" s="287">
        <v>4</v>
      </c>
      <c r="D73" s="287">
        <v>16</v>
      </c>
      <c r="E73" s="288">
        <v>25</v>
      </c>
      <c r="F73" s="288">
        <v>0</v>
      </c>
      <c r="G73" s="288">
        <v>25</v>
      </c>
      <c r="H73" s="288">
        <v>0</v>
      </c>
      <c r="I73" s="288">
        <v>50</v>
      </c>
      <c r="J73" s="288">
        <v>0</v>
      </c>
      <c r="K73" s="283" t="s">
        <v>5</v>
      </c>
    </row>
    <row r="74" spans="1:11" s="267" customFormat="1" ht="20.100000000000001" customHeight="1" thickBot="1">
      <c r="A74" s="279" t="s">
        <v>6</v>
      </c>
      <c r="B74" s="285">
        <v>20</v>
      </c>
      <c r="C74" s="285">
        <v>3</v>
      </c>
      <c r="D74" s="285">
        <v>17</v>
      </c>
      <c r="E74" s="286">
        <v>0</v>
      </c>
      <c r="F74" s="286">
        <v>0</v>
      </c>
      <c r="G74" s="286">
        <v>66.666666666666671</v>
      </c>
      <c r="H74" s="286">
        <v>0</v>
      </c>
      <c r="I74" s="286">
        <v>33.333333333333336</v>
      </c>
      <c r="J74" s="286">
        <v>0</v>
      </c>
      <c r="K74" s="282" t="s">
        <v>7</v>
      </c>
    </row>
    <row r="75" spans="1:11" s="267" customFormat="1" ht="20.100000000000001" customHeight="1" thickBot="1">
      <c r="A75" s="281" t="s">
        <v>8</v>
      </c>
      <c r="B75" s="287">
        <v>120</v>
      </c>
      <c r="C75" s="287">
        <v>88</v>
      </c>
      <c r="D75" s="287">
        <v>32</v>
      </c>
      <c r="E75" s="288">
        <v>55.681818181818187</v>
      </c>
      <c r="F75" s="288">
        <v>1.1363636363636365</v>
      </c>
      <c r="G75" s="288">
        <v>31.818181818181817</v>
      </c>
      <c r="H75" s="288">
        <v>3.4090909090909087</v>
      </c>
      <c r="I75" s="288">
        <v>6.8181818181818175</v>
      </c>
      <c r="J75" s="288">
        <v>1.1363636363636365</v>
      </c>
      <c r="K75" s="280" t="s">
        <v>9</v>
      </c>
    </row>
    <row r="76" spans="1:11" s="267" customFormat="1" ht="20.100000000000001" customHeight="1" thickBot="1">
      <c r="A76" s="279" t="s">
        <v>10</v>
      </c>
      <c r="B76" s="285">
        <v>52</v>
      </c>
      <c r="C76" s="285">
        <v>29</v>
      </c>
      <c r="D76" s="285">
        <v>23</v>
      </c>
      <c r="E76" s="286">
        <v>51.724137931034484</v>
      </c>
      <c r="F76" s="286">
        <v>0</v>
      </c>
      <c r="G76" s="286">
        <v>31.03448275862069</v>
      </c>
      <c r="H76" s="286">
        <v>3.4482758620689653</v>
      </c>
      <c r="I76" s="286">
        <v>13.793103448275861</v>
      </c>
      <c r="J76" s="286">
        <v>0</v>
      </c>
      <c r="K76" s="278" t="s">
        <v>11</v>
      </c>
    </row>
    <row r="77" spans="1:11" s="261" customFormat="1" ht="20.100000000000001" customHeight="1" thickBot="1">
      <c r="A77" s="277" t="s">
        <v>12</v>
      </c>
      <c r="B77" s="289">
        <v>1905</v>
      </c>
      <c r="C77" s="289">
        <v>679</v>
      </c>
      <c r="D77" s="289">
        <v>1226</v>
      </c>
      <c r="E77" s="290">
        <v>30.132939438700145</v>
      </c>
      <c r="F77" s="290">
        <v>0.44313146233382572</v>
      </c>
      <c r="G77" s="290">
        <v>21.270310192023633</v>
      </c>
      <c r="H77" s="290">
        <v>2.6587887740029541</v>
      </c>
      <c r="I77" s="290">
        <v>44.313146233382575</v>
      </c>
      <c r="J77" s="290">
        <v>1.1816838995568686</v>
      </c>
      <c r="K77" s="276" t="s">
        <v>13</v>
      </c>
    </row>
    <row r="78" spans="1:11" s="261" customFormat="1" ht="20.100000000000001" customHeight="1" thickBot="1">
      <c r="A78" s="266" t="s">
        <v>14</v>
      </c>
      <c r="B78" s="265">
        <v>17122</v>
      </c>
      <c r="C78" s="265">
        <v>9587</v>
      </c>
      <c r="D78" s="265">
        <f>B78-C78</f>
        <v>7535</v>
      </c>
      <c r="E78" s="263">
        <v>30.514667501826914</v>
      </c>
      <c r="F78" s="263">
        <v>0.40714062010648294</v>
      </c>
      <c r="G78" s="263">
        <v>36.778369349618956</v>
      </c>
      <c r="H78" s="263">
        <v>3.8417371333124541</v>
      </c>
      <c r="I78" s="263">
        <v>26.537216828478961</v>
      </c>
      <c r="J78" s="263">
        <v>1.9208685666562271</v>
      </c>
      <c r="K78" s="262" t="s">
        <v>15</v>
      </c>
    </row>
    <row r="79" spans="1:11" ht="71.25" customHeight="1" thickBot="1">
      <c r="A79" s="647" t="s">
        <v>129</v>
      </c>
      <c r="B79" s="648"/>
      <c r="C79" s="648"/>
      <c r="D79" s="648"/>
      <c r="E79" s="648"/>
      <c r="F79" s="648"/>
      <c r="G79" s="648"/>
      <c r="H79" s="648"/>
      <c r="I79" s="648"/>
      <c r="J79" s="648"/>
      <c r="K79" s="649"/>
    </row>
    <row r="80" spans="1:11" ht="30" customHeight="1" thickBot="1">
      <c r="A80" s="644" t="s">
        <v>109</v>
      </c>
      <c r="B80" s="633"/>
      <c r="C80" s="633"/>
      <c r="D80" s="633"/>
      <c r="E80" s="633"/>
      <c r="F80" s="633"/>
      <c r="G80" s="633"/>
      <c r="H80" s="633"/>
      <c r="I80" s="633"/>
      <c r="J80" s="633"/>
      <c r="K80" s="633"/>
    </row>
    <row r="81" spans="1:11" ht="58.5" customHeight="1" thickBot="1">
      <c r="A81" s="635" t="s">
        <v>19</v>
      </c>
      <c r="B81" s="650" t="s">
        <v>68</v>
      </c>
      <c r="C81" s="640"/>
      <c r="D81" s="641"/>
      <c r="E81" s="639" t="s">
        <v>71</v>
      </c>
      <c r="F81" s="640"/>
      <c r="G81" s="640"/>
      <c r="H81" s="640"/>
      <c r="I81" s="640"/>
      <c r="J81" s="641"/>
      <c r="K81" s="642" t="s">
        <v>72</v>
      </c>
    </row>
    <row r="82" spans="1:11" ht="127.5" customHeight="1" thickBot="1">
      <c r="A82" s="636"/>
      <c r="B82" s="311" t="s">
        <v>69</v>
      </c>
      <c r="C82" s="311" t="s">
        <v>70</v>
      </c>
      <c r="D82" s="311" t="s">
        <v>58</v>
      </c>
      <c r="E82" s="311" t="s">
        <v>59</v>
      </c>
      <c r="F82" s="311" t="s">
        <v>61</v>
      </c>
      <c r="G82" s="311" t="s">
        <v>60</v>
      </c>
      <c r="H82" s="311" t="s">
        <v>62</v>
      </c>
      <c r="I82" s="311" t="s">
        <v>63</v>
      </c>
      <c r="J82" s="311" t="s">
        <v>64</v>
      </c>
      <c r="K82" s="643"/>
    </row>
    <row r="83" spans="1:11" ht="20.100000000000001" customHeight="1" thickBot="1">
      <c r="A83" s="279" t="s">
        <v>22</v>
      </c>
      <c r="B83" s="303" t="s">
        <v>80</v>
      </c>
      <c r="C83" s="303" t="s">
        <v>80</v>
      </c>
      <c r="D83" s="303" t="s">
        <v>80</v>
      </c>
      <c r="E83" s="303" t="s">
        <v>80</v>
      </c>
      <c r="F83" s="303" t="s">
        <v>80</v>
      </c>
      <c r="G83" s="303" t="s">
        <v>80</v>
      </c>
      <c r="H83" s="303" t="s">
        <v>80</v>
      </c>
      <c r="I83" s="303" t="s">
        <v>80</v>
      </c>
      <c r="J83" s="303" t="s">
        <v>80</v>
      </c>
      <c r="K83" s="282" t="s">
        <v>74</v>
      </c>
    </row>
    <row r="84" spans="1:11" ht="20.100000000000001" customHeight="1" thickBot="1">
      <c r="A84" s="281" t="s">
        <v>0</v>
      </c>
      <c r="B84" s="304" t="s">
        <v>80</v>
      </c>
      <c r="C84" s="304" t="s">
        <v>80</v>
      </c>
      <c r="D84" s="304" t="s">
        <v>80</v>
      </c>
      <c r="E84" s="304" t="s">
        <v>80</v>
      </c>
      <c r="F84" s="304" t="s">
        <v>80</v>
      </c>
      <c r="G84" s="304" t="s">
        <v>80</v>
      </c>
      <c r="H84" s="304" t="s">
        <v>80</v>
      </c>
      <c r="I84" s="304" t="s">
        <v>80</v>
      </c>
      <c r="J84" s="304" t="s">
        <v>80</v>
      </c>
      <c r="K84" s="283" t="s">
        <v>1</v>
      </c>
    </row>
    <row r="85" spans="1:11" ht="20.100000000000001" customHeight="1" thickBot="1">
      <c r="A85" s="279" t="s">
        <v>2</v>
      </c>
      <c r="B85" s="291">
        <v>59</v>
      </c>
      <c r="C85" s="291">
        <v>34</v>
      </c>
      <c r="D85" s="291">
        <v>25</v>
      </c>
      <c r="E85" s="286">
        <v>73.529411764705884</v>
      </c>
      <c r="F85" s="286">
        <v>8.8235294117647065</v>
      </c>
      <c r="G85" s="286">
        <v>2.9411764705882355</v>
      </c>
      <c r="H85" s="286">
        <v>0</v>
      </c>
      <c r="I85" s="286">
        <v>14.705882352941178</v>
      </c>
      <c r="J85" s="286">
        <v>0</v>
      </c>
      <c r="K85" s="278" t="s">
        <v>3</v>
      </c>
    </row>
    <row r="86" spans="1:11" ht="20.100000000000001" customHeight="1" thickBot="1">
      <c r="A86" s="281" t="s">
        <v>4</v>
      </c>
      <c r="B86" s="293">
        <v>23</v>
      </c>
      <c r="C86" s="293">
        <v>14</v>
      </c>
      <c r="D86" s="293">
        <v>9</v>
      </c>
      <c r="E86" s="288">
        <v>85.714285714285708</v>
      </c>
      <c r="F86" s="288">
        <v>0</v>
      </c>
      <c r="G86" s="288">
        <v>14.285714285714288</v>
      </c>
      <c r="H86" s="288">
        <v>0</v>
      </c>
      <c r="I86" s="288">
        <v>0</v>
      </c>
      <c r="J86" s="288">
        <v>0</v>
      </c>
      <c r="K86" s="280" t="s">
        <v>5</v>
      </c>
    </row>
    <row r="87" spans="1:11" s="269" customFormat="1" ht="20.100000000000001" customHeight="1" thickBot="1">
      <c r="A87" s="279" t="s">
        <v>6</v>
      </c>
      <c r="B87" s="291">
        <v>32</v>
      </c>
      <c r="C87" s="291">
        <v>21</v>
      </c>
      <c r="D87" s="291">
        <v>11</v>
      </c>
      <c r="E87" s="286">
        <v>76.190476190476204</v>
      </c>
      <c r="F87" s="286">
        <v>0</v>
      </c>
      <c r="G87" s="286">
        <v>9.5238095238095237</v>
      </c>
      <c r="H87" s="286">
        <v>0</v>
      </c>
      <c r="I87" s="286">
        <v>14.285714285714288</v>
      </c>
      <c r="J87" s="286">
        <v>0</v>
      </c>
      <c r="K87" s="278" t="s">
        <v>7</v>
      </c>
    </row>
    <row r="88" spans="1:11" s="269" customFormat="1" ht="20.100000000000001" customHeight="1" thickBot="1">
      <c r="A88" s="281" t="s">
        <v>8</v>
      </c>
      <c r="B88" s="304" t="s">
        <v>80</v>
      </c>
      <c r="C88" s="304" t="s">
        <v>80</v>
      </c>
      <c r="D88" s="304" t="s">
        <v>80</v>
      </c>
      <c r="E88" s="304" t="s">
        <v>80</v>
      </c>
      <c r="F88" s="304" t="s">
        <v>80</v>
      </c>
      <c r="G88" s="304" t="s">
        <v>80</v>
      </c>
      <c r="H88" s="304" t="s">
        <v>80</v>
      </c>
      <c r="I88" s="304" t="s">
        <v>80</v>
      </c>
      <c r="J88" s="304" t="s">
        <v>80</v>
      </c>
      <c r="K88" s="280" t="s">
        <v>9</v>
      </c>
    </row>
    <row r="89" spans="1:11" s="268" customFormat="1" ht="20.100000000000001" customHeight="1" thickBot="1">
      <c r="A89" s="281" t="s">
        <v>10</v>
      </c>
      <c r="B89" s="293">
        <v>588</v>
      </c>
      <c r="C89" s="293">
        <v>128</v>
      </c>
      <c r="D89" s="293">
        <v>460</v>
      </c>
      <c r="E89" s="288">
        <v>49.21875</v>
      </c>
      <c r="F89" s="288">
        <v>0.78125</v>
      </c>
      <c r="G89" s="288">
        <v>17.96875</v>
      </c>
      <c r="H89" s="288">
        <v>0</v>
      </c>
      <c r="I89" s="288">
        <v>31.25</v>
      </c>
      <c r="J89" s="288">
        <v>0.78125</v>
      </c>
      <c r="K89" s="280" t="s">
        <v>11</v>
      </c>
    </row>
    <row r="90" spans="1:11" s="268" customFormat="1" ht="20.100000000000001" customHeight="1" thickBot="1">
      <c r="A90" s="277" t="s">
        <v>12</v>
      </c>
      <c r="B90" s="295">
        <v>702</v>
      </c>
      <c r="C90" s="295">
        <v>197</v>
      </c>
      <c r="D90" s="295">
        <v>505</v>
      </c>
      <c r="E90" s="290">
        <v>58.883248730964468</v>
      </c>
      <c r="F90" s="290">
        <v>2.030456852791878</v>
      </c>
      <c r="G90" s="290">
        <v>14.213197969543149</v>
      </c>
      <c r="H90" s="290">
        <v>0</v>
      </c>
      <c r="I90" s="290">
        <v>24.365482233502537</v>
      </c>
      <c r="J90" s="290">
        <v>0.50761421319796951</v>
      </c>
      <c r="K90" s="276" t="s">
        <v>13</v>
      </c>
    </row>
    <row r="91" spans="1:11" ht="20.100000000000001" customHeight="1" thickBot="1">
      <c r="A91" s="266" t="s">
        <v>14</v>
      </c>
      <c r="B91" s="265">
        <v>4497</v>
      </c>
      <c r="C91" s="265">
        <v>18910</v>
      </c>
      <c r="D91" s="265">
        <f>B91-C91</f>
        <v>-14413</v>
      </c>
      <c r="E91" s="263">
        <v>89.25663529660568</v>
      </c>
      <c r="F91" s="263">
        <v>0.52342180395474247</v>
      </c>
      <c r="G91" s="263">
        <v>4.340700010574178</v>
      </c>
      <c r="H91" s="263">
        <v>0.75605371682351696</v>
      </c>
      <c r="I91" s="263">
        <v>4.224384054139791</v>
      </c>
      <c r="J91" s="263">
        <v>0.89880511790208317</v>
      </c>
      <c r="K91" s="262" t="s">
        <v>15</v>
      </c>
    </row>
    <row r="92" spans="1:11" ht="69.75" customHeight="1" thickBot="1">
      <c r="A92" s="647" t="s">
        <v>129</v>
      </c>
      <c r="B92" s="648"/>
      <c r="C92" s="648"/>
      <c r="D92" s="648"/>
      <c r="E92" s="648"/>
      <c r="F92" s="648"/>
      <c r="G92" s="648"/>
      <c r="H92" s="648"/>
      <c r="I92" s="648"/>
      <c r="J92" s="648"/>
      <c r="K92" s="649"/>
    </row>
    <row r="93" spans="1:11" s="267" customFormat="1" ht="27.75" customHeight="1" thickBot="1">
      <c r="A93" s="644" t="s">
        <v>198</v>
      </c>
      <c r="B93" s="633"/>
      <c r="C93" s="633"/>
      <c r="D93" s="633"/>
      <c r="E93" s="633"/>
      <c r="F93" s="633"/>
      <c r="G93" s="633"/>
      <c r="H93" s="633"/>
      <c r="I93" s="633"/>
      <c r="J93" s="633"/>
      <c r="K93" s="633"/>
    </row>
    <row r="94" spans="1:11" s="267" customFormat="1" ht="54.75" customHeight="1" thickBot="1">
      <c r="A94" s="635" t="s">
        <v>19</v>
      </c>
      <c r="B94" s="650" t="s">
        <v>68</v>
      </c>
      <c r="C94" s="640"/>
      <c r="D94" s="641"/>
      <c r="E94" s="639" t="s">
        <v>71</v>
      </c>
      <c r="F94" s="640"/>
      <c r="G94" s="640"/>
      <c r="H94" s="640"/>
      <c r="I94" s="640"/>
      <c r="J94" s="641"/>
      <c r="K94" s="642" t="s">
        <v>72</v>
      </c>
    </row>
    <row r="95" spans="1:11" s="267" customFormat="1" ht="123.75" customHeight="1" thickBot="1">
      <c r="A95" s="636"/>
      <c r="B95" s="311" t="s">
        <v>69</v>
      </c>
      <c r="C95" s="311" t="s">
        <v>70</v>
      </c>
      <c r="D95" s="311" t="s">
        <v>58</v>
      </c>
      <c r="E95" s="311" t="s">
        <v>59</v>
      </c>
      <c r="F95" s="311" t="s">
        <v>61</v>
      </c>
      <c r="G95" s="311" t="s">
        <v>60</v>
      </c>
      <c r="H95" s="311" t="s">
        <v>62</v>
      </c>
      <c r="I95" s="311" t="s">
        <v>63</v>
      </c>
      <c r="J95" s="311" t="s">
        <v>64</v>
      </c>
      <c r="K95" s="643"/>
    </row>
    <row r="96" spans="1:11" s="267" customFormat="1" ht="20.100000000000001" customHeight="1" thickBot="1">
      <c r="A96" s="279" t="s">
        <v>22</v>
      </c>
      <c r="B96" s="303" t="s">
        <v>80</v>
      </c>
      <c r="C96" s="303" t="s">
        <v>80</v>
      </c>
      <c r="D96" s="303" t="s">
        <v>80</v>
      </c>
      <c r="E96" s="303" t="s">
        <v>80</v>
      </c>
      <c r="F96" s="303" t="s">
        <v>80</v>
      </c>
      <c r="G96" s="303" t="s">
        <v>80</v>
      </c>
      <c r="H96" s="303" t="s">
        <v>80</v>
      </c>
      <c r="I96" s="303" t="s">
        <v>80</v>
      </c>
      <c r="J96" s="303" t="s">
        <v>80</v>
      </c>
      <c r="K96" s="282" t="s">
        <v>74</v>
      </c>
    </row>
    <row r="97" spans="1:11" s="261" customFormat="1" ht="20.100000000000001" customHeight="1" thickBot="1">
      <c r="A97" s="281" t="s">
        <v>0</v>
      </c>
      <c r="B97" s="304" t="s">
        <v>80</v>
      </c>
      <c r="C97" s="304" t="s">
        <v>80</v>
      </c>
      <c r="D97" s="304" t="s">
        <v>80</v>
      </c>
      <c r="E97" s="304" t="s">
        <v>80</v>
      </c>
      <c r="F97" s="304" t="s">
        <v>80</v>
      </c>
      <c r="G97" s="304" t="s">
        <v>80</v>
      </c>
      <c r="H97" s="304" t="s">
        <v>80</v>
      </c>
      <c r="I97" s="304" t="s">
        <v>80</v>
      </c>
      <c r="J97" s="304" t="s">
        <v>80</v>
      </c>
      <c r="K97" s="283" t="s">
        <v>1</v>
      </c>
    </row>
    <row r="98" spans="1:11" s="261" customFormat="1" ht="20.100000000000001" customHeight="1" thickBot="1">
      <c r="A98" s="279" t="s">
        <v>2</v>
      </c>
      <c r="B98" s="285">
        <v>36</v>
      </c>
      <c r="C98" s="285">
        <v>29</v>
      </c>
      <c r="D98" s="285">
        <v>7</v>
      </c>
      <c r="E98" s="286">
        <v>82.758620689655174</v>
      </c>
      <c r="F98" s="286">
        <v>3.4482758620689653</v>
      </c>
      <c r="G98" s="286">
        <v>0</v>
      </c>
      <c r="H98" s="286">
        <v>0</v>
      </c>
      <c r="I98" s="286">
        <v>13.793103448275861</v>
      </c>
      <c r="J98" s="286">
        <v>0</v>
      </c>
      <c r="K98" s="282" t="s">
        <v>3</v>
      </c>
    </row>
    <row r="99" spans="1:11" s="268" customFormat="1" ht="20.100000000000001" customHeight="1" thickBot="1">
      <c r="A99" s="281" t="s">
        <v>4</v>
      </c>
      <c r="B99" s="287">
        <v>15</v>
      </c>
      <c r="C99" s="287">
        <v>10</v>
      </c>
      <c r="D99" s="287">
        <v>5</v>
      </c>
      <c r="E99" s="288">
        <v>100</v>
      </c>
      <c r="F99" s="288">
        <v>0</v>
      </c>
      <c r="G99" s="288">
        <v>0</v>
      </c>
      <c r="H99" s="288">
        <v>0</v>
      </c>
      <c r="I99" s="288">
        <v>0</v>
      </c>
      <c r="J99" s="288">
        <v>0</v>
      </c>
      <c r="K99" s="283" t="s">
        <v>5</v>
      </c>
    </row>
    <row r="100" spans="1:11" s="268" customFormat="1" ht="20.100000000000001" customHeight="1" thickBot="1">
      <c r="A100" s="279" t="s">
        <v>6</v>
      </c>
      <c r="B100" s="285">
        <v>18</v>
      </c>
      <c r="C100" s="285">
        <v>17</v>
      </c>
      <c r="D100" s="285">
        <v>1</v>
      </c>
      <c r="E100" s="286">
        <v>82.352941176470594</v>
      </c>
      <c r="F100" s="286">
        <v>0</v>
      </c>
      <c r="G100" s="286">
        <v>5.882352941176471</v>
      </c>
      <c r="H100" s="286">
        <v>0</v>
      </c>
      <c r="I100" s="286">
        <v>11.764705882352942</v>
      </c>
      <c r="J100" s="286">
        <v>0</v>
      </c>
      <c r="K100" s="282" t="s">
        <v>7</v>
      </c>
    </row>
    <row r="101" spans="1:11" ht="20.100000000000001" customHeight="1" thickBot="1">
      <c r="A101" s="281" t="s">
        <v>8</v>
      </c>
      <c r="B101" s="304" t="s">
        <v>80</v>
      </c>
      <c r="C101" s="304" t="s">
        <v>80</v>
      </c>
      <c r="D101" s="304" t="s">
        <v>80</v>
      </c>
      <c r="E101" s="304" t="s">
        <v>80</v>
      </c>
      <c r="F101" s="304" t="s">
        <v>80</v>
      </c>
      <c r="G101" s="304" t="s">
        <v>80</v>
      </c>
      <c r="H101" s="304" t="s">
        <v>80</v>
      </c>
      <c r="I101" s="304" t="s">
        <v>80</v>
      </c>
      <c r="J101" s="304" t="s">
        <v>80</v>
      </c>
      <c r="K101" s="280" t="s">
        <v>9</v>
      </c>
    </row>
    <row r="102" spans="1:11" ht="20.100000000000001" customHeight="1" thickBot="1">
      <c r="A102" s="281" t="s">
        <v>10</v>
      </c>
      <c r="B102" s="287">
        <v>320</v>
      </c>
      <c r="C102" s="287">
        <v>91</v>
      </c>
      <c r="D102" s="287">
        <v>229</v>
      </c>
      <c r="E102" s="288">
        <v>59.34065934065935</v>
      </c>
      <c r="F102" s="288">
        <v>1.098901098901099</v>
      </c>
      <c r="G102" s="288">
        <v>7.6923076923076925</v>
      </c>
      <c r="H102" s="288">
        <v>0</v>
      </c>
      <c r="I102" s="288">
        <v>30.76923076923077</v>
      </c>
      <c r="J102" s="288">
        <v>1.098901098901099</v>
      </c>
      <c r="K102" s="283" t="s">
        <v>11</v>
      </c>
    </row>
    <row r="103" spans="1:11" ht="20.100000000000001" customHeight="1" thickBot="1">
      <c r="A103" s="277" t="s">
        <v>12</v>
      </c>
      <c r="B103" s="289">
        <v>389</v>
      </c>
      <c r="C103" s="289">
        <v>147</v>
      </c>
      <c r="D103" s="289">
        <v>242</v>
      </c>
      <c r="E103" s="290">
        <v>69.387755102040813</v>
      </c>
      <c r="F103" s="290">
        <v>1.3605442176870748</v>
      </c>
      <c r="G103" s="290">
        <v>5.4421768707482991</v>
      </c>
      <c r="H103" s="290">
        <v>0</v>
      </c>
      <c r="I103" s="290">
        <v>23.129251700680271</v>
      </c>
      <c r="J103" s="290">
        <v>0.68027210884353739</v>
      </c>
      <c r="K103" s="276" t="s">
        <v>13</v>
      </c>
    </row>
    <row r="104" spans="1:11" ht="20.100000000000001" customHeight="1" thickBot="1">
      <c r="A104" s="266" t="s">
        <v>14</v>
      </c>
      <c r="B104" s="265">
        <v>2691</v>
      </c>
      <c r="C104" s="265">
        <v>17525</v>
      </c>
      <c r="D104" s="265">
        <f>B104-C104</f>
        <v>-14834</v>
      </c>
      <c r="E104" s="263">
        <v>92.777682697244558</v>
      </c>
      <c r="F104" s="263">
        <v>0.52484454332819896</v>
      </c>
      <c r="G104" s="263">
        <v>1.9852815334588394</v>
      </c>
      <c r="H104" s="263">
        <v>0.3365850875691711</v>
      </c>
      <c r="I104" s="263">
        <v>3.6282731473558103</v>
      </c>
      <c r="J104" s="263">
        <v>0.74733299104341366</v>
      </c>
      <c r="K104" s="262" t="s">
        <v>15</v>
      </c>
    </row>
    <row r="105" spans="1:11" ht="69.75" customHeight="1" thickBot="1">
      <c r="A105" s="647" t="s">
        <v>129</v>
      </c>
      <c r="B105" s="648"/>
      <c r="C105" s="648"/>
      <c r="D105" s="648"/>
      <c r="E105" s="648"/>
      <c r="F105" s="648"/>
      <c r="G105" s="648"/>
      <c r="H105" s="648"/>
      <c r="I105" s="648"/>
      <c r="J105" s="648"/>
      <c r="K105" s="649"/>
    </row>
    <row r="106" spans="1:11" ht="24.95" customHeight="1" thickBot="1">
      <c r="A106" s="633" t="s">
        <v>199</v>
      </c>
      <c r="B106" s="633"/>
      <c r="C106" s="633"/>
      <c r="D106" s="633"/>
      <c r="E106" s="633"/>
      <c r="F106" s="633"/>
      <c r="G106" s="633"/>
      <c r="H106" s="633"/>
      <c r="I106" s="633"/>
      <c r="J106" s="633"/>
      <c r="K106" s="633"/>
    </row>
    <row r="107" spans="1:11" s="269" customFormat="1" ht="54.75" customHeight="1" thickBot="1">
      <c r="A107" s="635" t="s">
        <v>19</v>
      </c>
      <c r="B107" s="650" t="s">
        <v>68</v>
      </c>
      <c r="C107" s="640"/>
      <c r="D107" s="641"/>
      <c r="E107" s="639" t="s">
        <v>71</v>
      </c>
      <c r="F107" s="640"/>
      <c r="G107" s="640"/>
      <c r="H107" s="640"/>
      <c r="I107" s="640"/>
      <c r="J107" s="641"/>
      <c r="K107" s="642" t="s">
        <v>72</v>
      </c>
    </row>
    <row r="108" spans="1:11" s="269" customFormat="1" ht="128.25" customHeight="1" thickBot="1">
      <c r="A108" s="636"/>
      <c r="B108" s="311" t="s">
        <v>69</v>
      </c>
      <c r="C108" s="311" t="s">
        <v>70</v>
      </c>
      <c r="D108" s="311" t="s">
        <v>58</v>
      </c>
      <c r="E108" s="311" t="s">
        <v>59</v>
      </c>
      <c r="F108" s="311" t="s">
        <v>61</v>
      </c>
      <c r="G108" s="311" t="s">
        <v>60</v>
      </c>
      <c r="H108" s="311" t="s">
        <v>62</v>
      </c>
      <c r="I108" s="311" t="s">
        <v>63</v>
      </c>
      <c r="J108" s="311" t="s">
        <v>64</v>
      </c>
      <c r="K108" s="643"/>
    </row>
    <row r="109" spans="1:11" ht="20.100000000000001" customHeight="1" thickBot="1">
      <c r="A109" s="279" t="s">
        <v>22</v>
      </c>
      <c r="B109" s="303" t="s">
        <v>80</v>
      </c>
      <c r="C109" s="303" t="s">
        <v>80</v>
      </c>
      <c r="D109" s="303" t="s">
        <v>80</v>
      </c>
      <c r="E109" s="303" t="s">
        <v>80</v>
      </c>
      <c r="F109" s="303" t="s">
        <v>80</v>
      </c>
      <c r="G109" s="303" t="s">
        <v>80</v>
      </c>
      <c r="H109" s="303" t="s">
        <v>80</v>
      </c>
      <c r="I109" s="303" t="s">
        <v>80</v>
      </c>
      <c r="J109" s="303" t="s">
        <v>80</v>
      </c>
      <c r="K109" s="282" t="s">
        <v>74</v>
      </c>
    </row>
    <row r="110" spans="1:11" ht="20.100000000000001" customHeight="1" thickBot="1">
      <c r="A110" s="281" t="s">
        <v>0</v>
      </c>
      <c r="B110" s="304" t="s">
        <v>80</v>
      </c>
      <c r="C110" s="304" t="s">
        <v>80</v>
      </c>
      <c r="D110" s="304" t="s">
        <v>80</v>
      </c>
      <c r="E110" s="304" t="s">
        <v>80</v>
      </c>
      <c r="F110" s="304" t="s">
        <v>80</v>
      </c>
      <c r="G110" s="304" t="s">
        <v>80</v>
      </c>
      <c r="H110" s="304" t="s">
        <v>80</v>
      </c>
      <c r="I110" s="304" t="s">
        <v>80</v>
      </c>
      <c r="J110" s="304" t="s">
        <v>80</v>
      </c>
      <c r="K110" s="283" t="s">
        <v>1</v>
      </c>
    </row>
    <row r="111" spans="1:11" ht="20.100000000000001" customHeight="1" thickBot="1">
      <c r="A111" s="300" t="s">
        <v>2</v>
      </c>
      <c r="B111" s="285">
        <v>23</v>
      </c>
      <c r="C111" s="285">
        <v>5</v>
      </c>
      <c r="D111" s="285">
        <v>18</v>
      </c>
      <c r="E111" s="286">
        <v>20</v>
      </c>
      <c r="F111" s="286">
        <v>40</v>
      </c>
      <c r="G111" s="286">
        <v>20</v>
      </c>
      <c r="H111" s="286">
        <v>0</v>
      </c>
      <c r="I111" s="286">
        <v>20</v>
      </c>
      <c r="J111" s="286">
        <v>0</v>
      </c>
      <c r="K111" s="278" t="s">
        <v>3</v>
      </c>
    </row>
    <row r="112" spans="1:11" ht="20.100000000000001" customHeight="1" thickBot="1">
      <c r="A112" s="301" t="s">
        <v>4</v>
      </c>
      <c r="B112" s="287">
        <v>8</v>
      </c>
      <c r="C112" s="287">
        <v>4</v>
      </c>
      <c r="D112" s="287">
        <v>4</v>
      </c>
      <c r="E112" s="288">
        <v>50</v>
      </c>
      <c r="F112" s="288">
        <v>0</v>
      </c>
      <c r="G112" s="288">
        <v>50</v>
      </c>
      <c r="H112" s="288">
        <v>0</v>
      </c>
      <c r="I112" s="288">
        <v>0</v>
      </c>
      <c r="J112" s="288">
        <v>0</v>
      </c>
      <c r="K112" s="280" t="s">
        <v>5</v>
      </c>
    </row>
    <row r="113" spans="1:11" ht="20.100000000000001" customHeight="1" thickBot="1">
      <c r="A113" s="300" t="s">
        <v>6</v>
      </c>
      <c r="B113" s="285">
        <v>14</v>
      </c>
      <c r="C113" s="285">
        <v>4</v>
      </c>
      <c r="D113" s="285">
        <v>10</v>
      </c>
      <c r="E113" s="286">
        <v>50</v>
      </c>
      <c r="F113" s="286">
        <v>0</v>
      </c>
      <c r="G113" s="286">
        <v>25</v>
      </c>
      <c r="H113" s="286">
        <v>0</v>
      </c>
      <c r="I113" s="286">
        <v>25</v>
      </c>
      <c r="J113" s="286">
        <v>0</v>
      </c>
      <c r="K113" s="278" t="s">
        <v>7</v>
      </c>
    </row>
    <row r="114" spans="1:11" ht="20.100000000000001" customHeight="1" thickBot="1">
      <c r="A114" s="281" t="s">
        <v>8</v>
      </c>
      <c r="B114" s="304" t="s">
        <v>80</v>
      </c>
      <c r="C114" s="304" t="s">
        <v>80</v>
      </c>
      <c r="D114" s="304" t="s">
        <v>80</v>
      </c>
      <c r="E114" s="304" t="s">
        <v>80</v>
      </c>
      <c r="F114" s="304" t="s">
        <v>80</v>
      </c>
      <c r="G114" s="304" t="s">
        <v>80</v>
      </c>
      <c r="H114" s="304" t="s">
        <v>80</v>
      </c>
      <c r="I114" s="304" t="s">
        <v>80</v>
      </c>
      <c r="J114" s="304" t="s">
        <v>80</v>
      </c>
      <c r="K114" s="280" t="s">
        <v>9</v>
      </c>
    </row>
    <row r="115" spans="1:11" ht="20.100000000000001" customHeight="1" thickBot="1">
      <c r="A115" s="301" t="s">
        <v>10</v>
      </c>
      <c r="B115" s="287">
        <v>268</v>
      </c>
      <c r="C115" s="287">
        <v>37</v>
      </c>
      <c r="D115" s="287">
        <v>231</v>
      </c>
      <c r="E115" s="288">
        <v>24.324324324324326</v>
      </c>
      <c r="F115" s="288">
        <v>0</v>
      </c>
      <c r="G115" s="288">
        <v>43.243243243243242</v>
      </c>
      <c r="H115" s="288">
        <v>0</v>
      </c>
      <c r="I115" s="288">
        <v>32.432432432432435</v>
      </c>
      <c r="J115" s="288">
        <v>0</v>
      </c>
      <c r="K115" s="280" t="s">
        <v>11</v>
      </c>
    </row>
    <row r="116" spans="1:11" ht="20.100000000000001" customHeight="1" thickBot="1">
      <c r="A116" s="302" t="s">
        <v>12</v>
      </c>
      <c r="B116" s="289">
        <v>313</v>
      </c>
      <c r="C116" s="289">
        <v>50</v>
      </c>
      <c r="D116" s="289">
        <v>263</v>
      </c>
      <c r="E116" s="290">
        <v>28.000000000000004</v>
      </c>
      <c r="F116" s="290">
        <v>4</v>
      </c>
      <c r="G116" s="290">
        <v>40</v>
      </c>
      <c r="H116" s="290">
        <v>0</v>
      </c>
      <c r="I116" s="290">
        <v>28.000000000000004</v>
      </c>
      <c r="J116" s="290">
        <v>0</v>
      </c>
      <c r="K116" s="276" t="s">
        <v>13</v>
      </c>
    </row>
    <row r="117" spans="1:11" ht="20.100000000000001" customHeight="1" thickBot="1">
      <c r="A117" s="266" t="s">
        <v>14</v>
      </c>
      <c r="B117" s="265">
        <v>1806</v>
      </c>
      <c r="C117" s="265">
        <v>1385</v>
      </c>
      <c r="D117" s="265">
        <f>B117-C117</f>
        <v>421</v>
      </c>
      <c r="E117" s="263">
        <v>44.693140794223829</v>
      </c>
      <c r="F117" s="263">
        <v>0.50541516245487361</v>
      </c>
      <c r="G117" s="263">
        <v>34.151624548736464</v>
      </c>
      <c r="H117" s="263">
        <v>6.0649819494584838</v>
      </c>
      <c r="I117" s="263">
        <v>11.768953068592058</v>
      </c>
      <c r="J117" s="263">
        <v>2.8158844765342961</v>
      </c>
      <c r="K117" s="262" t="s">
        <v>15</v>
      </c>
    </row>
    <row r="118" spans="1:11" ht="21.95" customHeight="1">
      <c r="A118" s="259"/>
      <c r="K118" s="259"/>
    </row>
    <row r="119" spans="1:11" ht="21.95" customHeight="1">
      <c r="A119" s="259"/>
      <c r="K119" s="259"/>
    </row>
    <row r="120" spans="1:11" ht="21.95" customHeight="1">
      <c r="A120" s="259"/>
      <c r="K120" s="259"/>
    </row>
    <row r="121" spans="1:11" ht="21.95" customHeight="1">
      <c r="A121" s="259"/>
      <c r="K121" s="259"/>
    </row>
    <row r="122" spans="1:11" ht="21.95" customHeight="1">
      <c r="A122" s="259"/>
      <c r="K122" s="259"/>
    </row>
    <row r="123" spans="1:11" ht="21.95" customHeight="1">
      <c r="A123" s="259"/>
      <c r="K123" s="259"/>
    </row>
    <row r="124" spans="1:11" ht="21.95" customHeight="1">
      <c r="A124" s="259"/>
      <c r="K124" s="259"/>
    </row>
    <row r="125" spans="1:11" ht="21.95" customHeight="1">
      <c r="A125" s="259"/>
      <c r="K125" s="259"/>
    </row>
    <row r="126" spans="1:11" ht="21.95" customHeight="1">
      <c r="A126" s="259"/>
      <c r="K126" s="259"/>
    </row>
    <row r="127" spans="1:11" ht="21.95" customHeight="1">
      <c r="A127" s="259"/>
      <c r="K127" s="259"/>
    </row>
    <row r="128" spans="1:11" ht="21.95" customHeight="1">
      <c r="A128" s="259"/>
      <c r="K128" s="259"/>
    </row>
    <row r="129" spans="1:11" ht="21.95" customHeight="1">
      <c r="A129" s="259"/>
      <c r="K129" s="259"/>
    </row>
    <row r="130" spans="1:11" ht="21.75" customHeight="1">
      <c r="A130" s="259"/>
      <c r="K130" s="259"/>
    </row>
    <row r="131" spans="1:11">
      <c r="A131" s="259"/>
      <c r="K131" s="259"/>
    </row>
    <row r="132" spans="1:11">
      <c r="A132" s="259"/>
      <c r="K132" s="259"/>
    </row>
    <row r="133" spans="1:11">
      <c r="A133" s="259"/>
      <c r="K133" s="259"/>
    </row>
    <row r="134" spans="1:11">
      <c r="A134" s="259"/>
      <c r="K134" s="259"/>
    </row>
    <row r="135" spans="1:11">
      <c r="A135" s="259"/>
      <c r="K135" s="259"/>
    </row>
    <row r="136" spans="1:11">
      <c r="A136" s="259"/>
      <c r="K136" s="259"/>
    </row>
    <row r="137" spans="1:11">
      <c r="A137" s="259"/>
      <c r="K137" s="259"/>
    </row>
    <row r="138" spans="1:11">
      <c r="A138" s="259"/>
      <c r="K138" s="259"/>
    </row>
    <row r="139" spans="1:11">
      <c r="A139" s="259"/>
      <c r="K139" s="259"/>
    </row>
  </sheetData>
  <mergeCells count="54">
    <mergeCell ref="A1:K1"/>
    <mergeCell ref="A2:K2"/>
    <mergeCell ref="A3:A4"/>
    <mergeCell ref="B3:D3"/>
    <mergeCell ref="E3:J3"/>
    <mergeCell ref="K3:K4"/>
    <mergeCell ref="A14:K14"/>
    <mergeCell ref="A15:K15"/>
    <mergeCell ref="A16:A17"/>
    <mergeCell ref="B16:D16"/>
    <mergeCell ref="E16:J16"/>
    <mergeCell ref="K16:K17"/>
    <mergeCell ref="A27:K27"/>
    <mergeCell ref="A28:K28"/>
    <mergeCell ref="A29:A30"/>
    <mergeCell ref="B29:D29"/>
    <mergeCell ref="E29:J29"/>
    <mergeCell ref="K29:K30"/>
    <mergeCell ref="A40:K40"/>
    <mergeCell ref="A41:K41"/>
    <mergeCell ref="A42:A43"/>
    <mergeCell ref="B42:D42"/>
    <mergeCell ref="E42:J42"/>
    <mergeCell ref="K42:K43"/>
    <mergeCell ref="A53:K53"/>
    <mergeCell ref="A54:K54"/>
    <mergeCell ref="A55:A56"/>
    <mergeCell ref="B55:D55"/>
    <mergeCell ref="E55:J55"/>
    <mergeCell ref="K55:K56"/>
    <mergeCell ref="A66:K66"/>
    <mergeCell ref="A67:K67"/>
    <mergeCell ref="A68:A69"/>
    <mergeCell ref="B68:D68"/>
    <mergeCell ref="E68:J68"/>
    <mergeCell ref="K68:K69"/>
    <mergeCell ref="A79:K79"/>
    <mergeCell ref="A80:K80"/>
    <mergeCell ref="A81:A82"/>
    <mergeCell ref="B81:D81"/>
    <mergeCell ref="E81:J81"/>
    <mergeCell ref="K81:K82"/>
    <mergeCell ref="A92:K92"/>
    <mergeCell ref="A93:K93"/>
    <mergeCell ref="A94:A95"/>
    <mergeCell ref="B94:D94"/>
    <mergeCell ref="E94:J94"/>
    <mergeCell ref="K94:K95"/>
    <mergeCell ref="A105:K105"/>
    <mergeCell ref="A106:K106"/>
    <mergeCell ref="A107:A108"/>
    <mergeCell ref="B107:D107"/>
    <mergeCell ref="E107:J107"/>
    <mergeCell ref="K107:K108"/>
  </mergeCells>
  <printOptions horizontalCentered="1" verticalCentered="1"/>
  <pageMargins left="0.19685039370078741" right="0.19685039370078741" top="0.39370078740157483" bottom="0.39370078740157483" header="0.19685039370078741" footer="0"/>
  <pageSetup paperSize="9" scale="60" firstPageNumber="100" orientation="landscape" useFirstPageNumber="1" r:id="rId1"/>
  <headerFooter>
    <oddHeader>&amp;L&amp;"Times New Roman,Gras"&amp;20&amp;K05-022   Gouvernorat Ariana&amp;R&amp;"Times New Roman,Gras"&amp;20&amp;K05-022   ولاية أريانة</oddHeader>
    <oddFooter>&amp;L&amp;"Times New Roman,Gras"&amp;18&amp;K05-022   Statistique Tunisie /RGPH 2014&amp;C&amp;"Times New Roman,Gras"&amp;18&amp;K05-022&amp;P&amp;R&amp;"Times New Roman,Gras"&amp;18&amp;K05-022  إحصائيات تونس /تعداد 2014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L196"/>
  <sheetViews>
    <sheetView rightToLeft="1" view="pageBreakPreview" zoomScale="71" zoomScaleSheetLayoutView="71" workbookViewId="0">
      <selection activeCell="Q76" sqref="Q76"/>
    </sheetView>
  </sheetViews>
  <sheetFormatPr baseColWidth="10" defaultRowHeight="18.75"/>
  <cols>
    <col min="1" max="1" width="22.85546875" style="14" customWidth="1"/>
    <col min="2" max="2" width="18.5703125" style="15" customWidth="1"/>
    <col min="3" max="4" width="15.7109375" style="15" customWidth="1"/>
    <col min="5" max="11" width="14.28515625" style="15" customWidth="1"/>
    <col min="12" max="12" width="30.7109375" style="16" customWidth="1"/>
    <col min="13" max="16384" width="11.42578125" style="1"/>
  </cols>
  <sheetData>
    <row r="17" spans="1:12" ht="92.25" customHeight="1">
      <c r="A17" s="517" t="s">
        <v>138</v>
      </c>
      <c r="B17" s="518"/>
      <c r="C17" s="518"/>
      <c r="D17" s="518"/>
      <c r="E17" s="518"/>
      <c r="F17" s="518"/>
      <c r="G17" s="518"/>
      <c r="H17" s="518"/>
      <c r="I17" s="518"/>
      <c r="J17" s="518"/>
      <c r="K17" s="518"/>
      <c r="L17" s="518"/>
    </row>
    <row r="33" s="47" customFormat="1" ht="80.099999999999994" customHeight="1"/>
    <row r="69" spans="1:12" ht="19.5" thickBot="1"/>
    <row r="70" spans="1:12" ht="60" customHeight="1" thickBot="1">
      <c r="A70" s="519" t="s">
        <v>132</v>
      </c>
      <c r="B70" s="520"/>
      <c r="C70" s="520"/>
      <c r="D70" s="520"/>
      <c r="E70" s="520"/>
      <c r="F70" s="520"/>
      <c r="G70" s="520"/>
      <c r="H70" s="520"/>
      <c r="I70" s="520"/>
      <c r="J70" s="520"/>
      <c r="K70" s="520"/>
      <c r="L70" s="521"/>
    </row>
    <row r="71" spans="1:12" s="49" customFormat="1" ht="30" customHeight="1" thickBot="1">
      <c r="A71" s="522" t="s">
        <v>141</v>
      </c>
      <c r="B71" s="522"/>
      <c r="C71" s="522"/>
      <c r="D71" s="522"/>
      <c r="E71" s="522"/>
      <c r="F71" s="522"/>
      <c r="G71" s="522"/>
      <c r="H71" s="522"/>
      <c r="I71" s="522"/>
      <c r="J71" s="522"/>
      <c r="K71" s="522"/>
      <c r="L71" s="522"/>
    </row>
    <row r="72" spans="1:12" ht="90" customHeight="1" thickBot="1">
      <c r="A72" s="114" t="s">
        <v>19</v>
      </c>
      <c r="B72" s="115" t="s">
        <v>73</v>
      </c>
      <c r="C72" s="115" t="s">
        <v>23</v>
      </c>
      <c r="D72" s="115" t="s">
        <v>24</v>
      </c>
      <c r="E72" s="115" t="s">
        <v>25</v>
      </c>
      <c r="F72" s="115" t="s">
        <v>26</v>
      </c>
      <c r="G72" s="115" t="s">
        <v>27</v>
      </c>
      <c r="H72" s="115" t="s">
        <v>28</v>
      </c>
      <c r="I72" s="115" t="s">
        <v>33</v>
      </c>
      <c r="J72" s="115" t="s">
        <v>112</v>
      </c>
      <c r="K72" s="115" t="s">
        <v>34</v>
      </c>
      <c r="L72" s="116" t="s">
        <v>72</v>
      </c>
    </row>
    <row r="73" spans="1:12" ht="20.100000000000001" customHeight="1" thickBot="1">
      <c r="A73" s="179" t="s">
        <v>22</v>
      </c>
      <c r="B73" s="117">
        <v>114486</v>
      </c>
      <c r="C73" s="118">
        <v>7.1598274024771591</v>
      </c>
      <c r="D73" s="118">
        <v>6.29072550355502</v>
      </c>
      <c r="E73" s="118">
        <v>5.9876316754887062</v>
      </c>
      <c r="F73" s="118">
        <v>6.3780724280698076</v>
      </c>
      <c r="G73" s="118">
        <v>17.237915552993378</v>
      </c>
      <c r="H73" s="118">
        <v>16.844854392676833</v>
      </c>
      <c r="I73" s="118">
        <v>13.410373320755376</v>
      </c>
      <c r="J73" s="118">
        <v>12.246912286218404</v>
      </c>
      <c r="K73" s="118">
        <v>14.443687437765314</v>
      </c>
      <c r="L73" s="18" t="s">
        <v>74</v>
      </c>
    </row>
    <row r="74" spans="1:12" ht="20.100000000000001" customHeight="1" thickBot="1">
      <c r="A74" s="19" t="s">
        <v>0</v>
      </c>
      <c r="B74" s="119">
        <v>129693</v>
      </c>
      <c r="C74" s="120">
        <v>9.9836535792492977</v>
      </c>
      <c r="D74" s="120">
        <v>7.8092711963729453</v>
      </c>
      <c r="E74" s="120">
        <v>6.5910002158961225</v>
      </c>
      <c r="F74" s="120">
        <v>6.5694106035838749</v>
      </c>
      <c r="G74" s="120">
        <v>18.01421830182278</v>
      </c>
      <c r="H74" s="120">
        <v>18.556271782376712</v>
      </c>
      <c r="I74" s="120">
        <v>13.730222373006818</v>
      </c>
      <c r="J74" s="120">
        <v>10.321376800419454</v>
      </c>
      <c r="K74" s="120">
        <v>8.4245751472719981</v>
      </c>
      <c r="L74" s="20" t="s">
        <v>1</v>
      </c>
    </row>
    <row r="75" spans="1:12" ht="20.100000000000001" customHeight="1" thickBot="1">
      <c r="A75" s="17" t="s">
        <v>2</v>
      </c>
      <c r="B75" s="117">
        <v>106414</v>
      </c>
      <c r="C75" s="118">
        <v>10.432739745336654</v>
      </c>
      <c r="D75" s="118">
        <v>8.1013015082460171</v>
      </c>
      <c r="E75" s="118">
        <v>6.9106798853545079</v>
      </c>
      <c r="F75" s="118">
        <v>6.9727012169337019</v>
      </c>
      <c r="G75" s="118">
        <v>17.534182211154441</v>
      </c>
      <c r="H75" s="118">
        <v>17.907249917774749</v>
      </c>
      <c r="I75" s="118">
        <v>13.593008504440164</v>
      </c>
      <c r="J75" s="118">
        <v>10.125452238876099</v>
      </c>
      <c r="K75" s="118">
        <v>8.422684771883663</v>
      </c>
      <c r="L75" s="18" t="s">
        <v>3</v>
      </c>
    </row>
    <row r="76" spans="1:12" ht="20.100000000000001" customHeight="1" thickBot="1">
      <c r="A76" s="19" t="s">
        <v>4</v>
      </c>
      <c r="B76" s="119">
        <v>26796</v>
      </c>
      <c r="C76" s="120">
        <v>9.9783565937756542</v>
      </c>
      <c r="D76" s="120">
        <v>9.2768117023658476</v>
      </c>
      <c r="E76" s="120">
        <v>8.9073811478468539</v>
      </c>
      <c r="F76" s="120">
        <v>8.1535935517575933</v>
      </c>
      <c r="G76" s="120">
        <v>16.963952533771177</v>
      </c>
      <c r="H76" s="120">
        <v>14.851854616016119</v>
      </c>
      <c r="I76" s="120">
        <v>12.519591014254797</v>
      </c>
      <c r="J76" s="120">
        <v>9.7022165833271146</v>
      </c>
      <c r="K76" s="120">
        <v>9.6462422568848414</v>
      </c>
      <c r="L76" s="20" t="s">
        <v>5</v>
      </c>
    </row>
    <row r="77" spans="1:12" ht="20.100000000000001" customHeight="1" thickBot="1">
      <c r="A77" s="17" t="s">
        <v>6</v>
      </c>
      <c r="B77" s="117">
        <v>24503</v>
      </c>
      <c r="C77" s="118">
        <v>10.321185161000693</v>
      </c>
      <c r="D77" s="118">
        <v>8.1459413133085743</v>
      </c>
      <c r="E77" s="118">
        <v>7.3623637921887113</v>
      </c>
      <c r="F77" s="118">
        <v>6.7746806513488131</v>
      </c>
      <c r="G77" s="118">
        <v>15.781741011304739</v>
      </c>
      <c r="H77" s="118">
        <v>16.393910949679629</v>
      </c>
      <c r="I77" s="118">
        <v>14.092151981390034</v>
      </c>
      <c r="J77" s="118">
        <v>10.982328694445579</v>
      </c>
      <c r="K77" s="118">
        <v>10.145696445333224</v>
      </c>
      <c r="L77" s="18" t="s">
        <v>7</v>
      </c>
    </row>
    <row r="78" spans="1:12" ht="20.100000000000001" customHeight="1" thickBot="1">
      <c r="A78" s="19" t="s">
        <v>8</v>
      </c>
      <c r="B78" s="119">
        <v>84312</v>
      </c>
      <c r="C78" s="120">
        <v>9.406281132881066</v>
      </c>
      <c r="D78" s="120">
        <v>6.9500450685516402</v>
      </c>
      <c r="E78" s="120">
        <v>6.0237677309170268</v>
      </c>
      <c r="F78" s="120">
        <v>6.5574742634849841</v>
      </c>
      <c r="G78" s="120">
        <v>18.081977323402437</v>
      </c>
      <c r="H78" s="120">
        <v>18.463873997817732</v>
      </c>
      <c r="I78" s="120">
        <v>12.534987428246122</v>
      </c>
      <c r="J78" s="120">
        <v>11.262393851700745</v>
      </c>
      <c r="K78" s="120">
        <v>10.719199202998245</v>
      </c>
      <c r="L78" s="20" t="s">
        <v>9</v>
      </c>
    </row>
    <row r="79" spans="1:12" ht="20.100000000000001" customHeight="1" thickBot="1">
      <c r="A79" s="17" t="s">
        <v>10</v>
      </c>
      <c r="B79" s="117">
        <v>89884</v>
      </c>
      <c r="C79" s="118">
        <v>10.182352221270346</v>
      </c>
      <c r="D79" s="118">
        <v>8.036181172884147</v>
      </c>
      <c r="E79" s="118">
        <v>7.3842080083666177</v>
      </c>
      <c r="F79" s="118">
        <v>7.4142477275508725</v>
      </c>
      <c r="G79" s="118">
        <v>17.635540325541548</v>
      </c>
      <c r="H79" s="118">
        <v>17.7479111269345</v>
      </c>
      <c r="I79" s="118">
        <v>13.715913263092311</v>
      </c>
      <c r="J79" s="118">
        <v>10.582881810393744</v>
      </c>
      <c r="K79" s="118">
        <v>7.3007643439659109</v>
      </c>
      <c r="L79" s="21" t="s">
        <v>11</v>
      </c>
    </row>
    <row r="80" spans="1:12" s="4" customFormat="1" ht="20.100000000000001" customHeight="1" thickBot="1">
      <c r="A80" s="22" t="s">
        <v>12</v>
      </c>
      <c r="B80" s="121">
        <v>576088</v>
      </c>
      <c r="C80" s="122">
        <v>9.4660392194983078</v>
      </c>
      <c r="D80" s="122">
        <v>7.5536677365207927</v>
      </c>
      <c r="E80" s="122">
        <v>6.7114396857440912</v>
      </c>
      <c r="F80" s="122">
        <v>6.8183672371205244</v>
      </c>
      <c r="G80" s="122">
        <v>17.57829926174858</v>
      </c>
      <c r="H80" s="122">
        <v>17.692343744304285</v>
      </c>
      <c r="I80" s="122">
        <v>13.423226538862783</v>
      </c>
      <c r="J80" s="122">
        <v>10.845682366153959</v>
      </c>
      <c r="K80" s="122">
        <v>9.9109342100466762</v>
      </c>
      <c r="L80" s="23" t="s">
        <v>13</v>
      </c>
    </row>
    <row r="81" spans="1:12" s="4" customFormat="1" ht="20.100000000000001" customHeight="1" thickBot="1">
      <c r="A81" s="24" t="s">
        <v>14</v>
      </c>
      <c r="B81" s="123">
        <v>10982476</v>
      </c>
      <c r="C81" s="124">
        <v>9.2060447670275636</v>
      </c>
      <c r="D81" s="124">
        <v>7.8338565009763741</v>
      </c>
      <c r="E81" s="124">
        <v>7.273845253949526</v>
      </c>
      <c r="F81" s="124">
        <v>7.7747349454921659</v>
      </c>
      <c r="G81" s="124">
        <v>17.172130319096144</v>
      </c>
      <c r="H81" s="124">
        <v>15.774756434306417</v>
      </c>
      <c r="I81" s="124">
        <v>12.950616337435573</v>
      </c>
      <c r="J81" s="124">
        <v>10.635524397179575</v>
      </c>
      <c r="K81" s="124">
        <v>11.378491044536661</v>
      </c>
      <c r="L81" s="25" t="s">
        <v>15</v>
      </c>
    </row>
    <row r="82" spans="1:12" ht="60" customHeight="1" thickBot="1">
      <c r="A82" s="519" t="s">
        <v>132</v>
      </c>
      <c r="B82" s="520"/>
      <c r="C82" s="520"/>
      <c r="D82" s="520"/>
      <c r="E82" s="520"/>
      <c r="F82" s="520"/>
      <c r="G82" s="520"/>
      <c r="H82" s="520"/>
      <c r="I82" s="520"/>
      <c r="J82" s="520"/>
      <c r="K82" s="520"/>
      <c r="L82" s="521"/>
    </row>
    <row r="83" spans="1:12" ht="30" customHeight="1" thickBot="1">
      <c r="A83" s="523" t="s">
        <v>140</v>
      </c>
      <c r="B83" s="524"/>
      <c r="C83" s="524"/>
      <c r="D83" s="524"/>
      <c r="E83" s="524"/>
      <c r="F83" s="524"/>
      <c r="G83" s="524"/>
      <c r="H83" s="524"/>
      <c r="I83" s="524"/>
      <c r="J83" s="524"/>
      <c r="K83" s="524"/>
      <c r="L83" s="525"/>
    </row>
    <row r="84" spans="1:12" ht="90" customHeight="1" thickBot="1">
      <c r="A84" s="105" t="s">
        <v>19</v>
      </c>
      <c r="B84" s="115" t="s">
        <v>73</v>
      </c>
      <c r="C84" s="115" t="s">
        <v>23</v>
      </c>
      <c r="D84" s="115" t="s">
        <v>24</v>
      </c>
      <c r="E84" s="115" t="s">
        <v>25</v>
      </c>
      <c r="F84" s="115" t="s">
        <v>26</v>
      </c>
      <c r="G84" s="115" t="s">
        <v>27</v>
      </c>
      <c r="H84" s="115" t="s">
        <v>28</v>
      </c>
      <c r="I84" s="115" t="s">
        <v>33</v>
      </c>
      <c r="J84" s="115" t="s">
        <v>112</v>
      </c>
      <c r="K84" s="115" t="s">
        <v>34</v>
      </c>
      <c r="L84" s="106" t="s">
        <v>72</v>
      </c>
    </row>
    <row r="85" spans="1:12" s="37" customFormat="1" ht="20.100000000000001" customHeight="1" thickBot="1">
      <c r="A85" s="179" t="s">
        <v>22</v>
      </c>
      <c r="B85" s="117">
        <v>56760</v>
      </c>
      <c r="C85" s="118">
        <v>7.2480620155038773</v>
      </c>
      <c r="D85" s="118">
        <v>6.5909090909090899</v>
      </c>
      <c r="E85" s="118">
        <v>6.319591261451726</v>
      </c>
      <c r="F85" s="118">
        <v>6.4570119802677945</v>
      </c>
      <c r="G85" s="118">
        <v>17.323819591261451</v>
      </c>
      <c r="H85" s="118">
        <v>16.217406624383369</v>
      </c>
      <c r="I85" s="118">
        <v>13.062015503875967</v>
      </c>
      <c r="J85" s="118">
        <v>12.117688513037351</v>
      </c>
      <c r="K85" s="118">
        <v>14.663495419309372</v>
      </c>
      <c r="L85" s="18" t="s">
        <v>74</v>
      </c>
    </row>
    <row r="86" spans="1:12" s="37" customFormat="1" ht="20.100000000000001" customHeight="1" thickBot="1">
      <c r="A86" s="19" t="s">
        <v>0</v>
      </c>
      <c r="B86" s="119">
        <v>65857</v>
      </c>
      <c r="C86" s="120">
        <v>10.374149659863946</v>
      </c>
      <c r="D86" s="120">
        <v>8.0387512147716222</v>
      </c>
      <c r="E86" s="120">
        <v>6.7085762876579205</v>
      </c>
      <c r="F86" s="120">
        <v>6.7860179786200199</v>
      </c>
      <c r="G86" s="120">
        <v>17.132835276967931</v>
      </c>
      <c r="H86" s="120">
        <v>18.031766277939749</v>
      </c>
      <c r="I86" s="120">
        <v>13.760325558794948</v>
      </c>
      <c r="J86" s="120">
        <v>10.600400874635568</v>
      </c>
      <c r="K86" s="120">
        <v>8.5671768707483</v>
      </c>
      <c r="L86" s="20" t="s">
        <v>1</v>
      </c>
    </row>
    <row r="87" spans="1:12" s="37" customFormat="1" ht="20.100000000000001" customHeight="1" thickBot="1">
      <c r="A87" s="17" t="s">
        <v>2</v>
      </c>
      <c r="B87" s="117">
        <v>54425</v>
      </c>
      <c r="C87" s="118">
        <v>10.482315112540192</v>
      </c>
      <c r="D87" s="118">
        <v>8.2553973357831882</v>
      </c>
      <c r="E87" s="118">
        <v>6.996784565916399</v>
      </c>
      <c r="F87" s="118">
        <v>7.048231511254019</v>
      </c>
      <c r="G87" s="118">
        <v>16.817638952687187</v>
      </c>
      <c r="H87" s="118">
        <v>17.528709232889295</v>
      </c>
      <c r="I87" s="118">
        <v>13.576481396417089</v>
      </c>
      <c r="J87" s="118">
        <v>10.487827285254937</v>
      </c>
      <c r="K87" s="118">
        <v>8.8066146072576945</v>
      </c>
      <c r="L87" s="18" t="s">
        <v>3</v>
      </c>
    </row>
    <row r="88" spans="1:12" s="37" customFormat="1" ht="20.100000000000001" customHeight="1" thickBot="1">
      <c r="A88" s="19" t="s">
        <v>4</v>
      </c>
      <c r="B88" s="119">
        <v>13976</v>
      </c>
      <c r="C88" s="120">
        <v>9.8375903269657297</v>
      </c>
      <c r="D88" s="120">
        <v>9.2222937683336905</v>
      </c>
      <c r="E88" s="120">
        <v>8.6785433211704941</v>
      </c>
      <c r="F88" s="120">
        <v>7.8843814838663508</v>
      </c>
      <c r="G88" s="120">
        <v>16.648780138799456</v>
      </c>
      <c r="H88" s="120">
        <v>14.97460113042856</v>
      </c>
      <c r="I88" s="120">
        <v>13.035701509622951</v>
      </c>
      <c r="J88" s="120">
        <v>10.130929383987979</v>
      </c>
      <c r="K88" s="120">
        <v>9.5871789368247828</v>
      </c>
      <c r="L88" s="20" t="s">
        <v>5</v>
      </c>
    </row>
    <row r="89" spans="1:12" s="37" customFormat="1" ht="20.100000000000001" customHeight="1" thickBot="1">
      <c r="A89" s="17" t="s">
        <v>6</v>
      </c>
      <c r="B89" s="117">
        <v>12359</v>
      </c>
      <c r="C89" s="118">
        <v>10.436893203883495</v>
      </c>
      <c r="D89" s="118">
        <v>8.2524271844660202</v>
      </c>
      <c r="E89" s="118">
        <v>7.4433656957928811</v>
      </c>
      <c r="F89" s="118">
        <v>6.949838187702265</v>
      </c>
      <c r="G89" s="118">
        <v>15.11326860841424</v>
      </c>
      <c r="H89" s="118">
        <v>16.076051779935273</v>
      </c>
      <c r="I89" s="118">
        <v>14.279935275080907</v>
      </c>
      <c r="J89" s="118">
        <v>11.278317152103559</v>
      </c>
      <c r="K89" s="118">
        <v>10.169902912621358</v>
      </c>
      <c r="L89" s="18" t="s">
        <v>7</v>
      </c>
    </row>
    <row r="90" spans="1:12" s="37" customFormat="1" ht="20.100000000000001" customHeight="1" thickBot="1">
      <c r="A90" s="19" t="s">
        <v>8</v>
      </c>
      <c r="B90" s="119">
        <v>42687</v>
      </c>
      <c r="C90" s="120">
        <v>9.6863360584693954</v>
      </c>
      <c r="D90" s="120">
        <v>7.1985757455082107</v>
      </c>
      <c r="E90" s="120">
        <v>6.1631802103586404</v>
      </c>
      <c r="F90" s="120">
        <v>6.6199723582187451</v>
      </c>
      <c r="G90" s="120">
        <v>17.557216144674275</v>
      </c>
      <c r="H90" s="120">
        <v>18.883084635386165</v>
      </c>
      <c r="I90" s="120">
        <v>12.422403897959661</v>
      </c>
      <c r="J90" s="120">
        <v>10.658483450069106</v>
      </c>
      <c r="K90" s="120">
        <v>10.810747499355806</v>
      </c>
      <c r="L90" s="20" t="s">
        <v>9</v>
      </c>
    </row>
    <row r="91" spans="1:12" s="37" customFormat="1" ht="20.100000000000001" customHeight="1" thickBot="1">
      <c r="A91" s="17" t="s">
        <v>10</v>
      </c>
      <c r="B91" s="117">
        <v>45871</v>
      </c>
      <c r="C91" s="118">
        <v>10.366252452583387</v>
      </c>
      <c r="D91" s="118">
        <v>8.258120776106388</v>
      </c>
      <c r="E91" s="118">
        <v>7.4209723130586438</v>
      </c>
      <c r="F91" s="118">
        <v>7.3490298670154788</v>
      </c>
      <c r="G91" s="118">
        <v>16.773490298670154</v>
      </c>
      <c r="H91" s="118">
        <v>17.394811423588401</v>
      </c>
      <c r="I91" s="118">
        <v>13.82821015914541</v>
      </c>
      <c r="J91" s="118">
        <v>10.930891650316109</v>
      </c>
      <c r="K91" s="118">
        <v>7.6782210595160247</v>
      </c>
      <c r="L91" s="21" t="s">
        <v>11</v>
      </c>
    </row>
    <row r="92" spans="1:12" s="74" customFormat="1" ht="20.100000000000001" customHeight="1" thickBot="1">
      <c r="A92" s="22" t="s">
        <v>12</v>
      </c>
      <c r="B92" s="121">
        <v>291935</v>
      </c>
      <c r="C92" s="122">
        <v>9.6616735802587552</v>
      </c>
      <c r="D92" s="122">
        <v>7.7749651465898459</v>
      </c>
      <c r="E92" s="122">
        <v>6.84428489708396</v>
      </c>
      <c r="F92" s="122">
        <v>6.8946382267406996</v>
      </c>
      <c r="G92" s="122">
        <v>17.008121615280007</v>
      </c>
      <c r="H92" s="122">
        <v>17.380462223013868</v>
      </c>
      <c r="I92" s="122">
        <v>13.392615530062994</v>
      </c>
      <c r="J92" s="122">
        <v>10.941059201129011</v>
      </c>
      <c r="K92" s="122">
        <v>10.102179579840856</v>
      </c>
      <c r="L92" s="23" t="s">
        <v>13</v>
      </c>
    </row>
    <row r="93" spans="1:12" s="89" customFormat="1" ht="20.100000000000001" customHeight="1" thickBot="1">
      <c r="A93" s="24" t="s">
        <v>14</v>
      </c>
      <c r="B93" s="123">
        <v>5472251</v>
      </c>
      <c r="C93" s="124">
        <v>9.5453589391276097</v>
      </c>
      <c r="D93" s="124">
        <v>8.1315714502130838</v>
      </c>
      <c r="E93" s="124">
        <v>7.5325492196903969</v>
      </c>
      <c r="F93" s="124">
        <v>7.9302831686631343</v>
      </c>
      <c r="G93" s="124">
        <v>16.903336488037557</v>
      </c>
      <c r="H93" s="124">
        <v>15.295734789942934</v>
      </c>
      <c r="I93" s="124">
        <v>12.785817024840417</v>
      </c>
      <c r="J93" s="124">
        <v>10.687082884173261</v>
      </c>
      <c r="K93" s="124">
        <v>11.188266035311612</v>
      </c>
      <c r="L93" s="25" t="s">
        <v>13</v>
      </c>
    </row>
    <row r="94" spans="1:12" s="8" customFormat="1" ht="21.95" customHeight="1" thickBot="1">
      <c r="A94" s="15"/>
      <c r="B94" s="15"/>
      <c r="C94" s="15"/>
      <c r="D94" s="15"/>
      <c r="E94" s="15"/>
      <c r="F94" s="15"/>
      <c r="G94" s="15"/>
      <c r="H94" s="15"/>
      <c r="I94" s="15"/>
      <c r="J94" s="15"/>
      <c r="K94" s="15"/>
      <c r="L94" s="15"/>
    </row>
    <row r="95" spans="1:12" ht="60" customHeight="1" thickBot="1">
      <c r="A95" s="519" t="s">
        <v>132</v>
      </c>
      <c r="B95" s="520"/>
      <c r="C95" s="520"/>
      <c r="D95" s="520"/>
      <c r="E95" s="520"/>
      <c r="F95" s="520"/>
      <c r="G95" s="520"/>
      <c r="H95" s="520"/>
      <c r="I95" s="520"/>
      <c r="J95" s="520"/>
      <c r="K95" s="520"/>
      <c r="L95" s="521"/>
    </row>
    <row r="96" spans="1:12" ht="30" customHeight="1" thickBot="1">
      <c r="A96" s="522" t="s">
        <v>139</v>
      </c>
      <c r="B96" s="522"/>
      <c r="C96" s="522"/>
      <c r="D96" s="522"/>
      <c r="E96" s="522"/>
      <c r="F96" s="522"/>
      <c r="G96" s="522"/>
      <c r="H96" s="522"/>
      <c r="I96" s="522"/>
      <c r="J96" s="522"/>
      <c r="K96" s="522"/>
      <c r="L96" s="522"/>
    </row>
    <row r="97" spans="1:12" ht="90" customHeight="1" thickBot="1">
      <c r="A97" s="105" t="s">
        <v>19</v>
      </c>
      <c r="B97" s="115" t="s">
        <v>73</v>
      </c>
      <c r="C97" s="115" t="s">
        <v>23</v>
      </c>
      <c r="D97" s="115" t="s">
        <v>24</v>
      </c>
      <c r="E97" s="115" t="s">
        <v>25</v>
      </c>
      <c r="F97" s="115" t="s">
        <v>26</v>
      </c>
      <c r="G97" s="115" t="s">
        <v>27</v>
      </c>
      <c r="H97" s="115" t="s">
        <v>28</v>
      </c>
      <c r="I97" s="115" t="s">
        <v>33</v>
      </c>
      <c r="J97" s="115" t="s">
        <v>112</v>
      </c>
      <c r="K97" s="115" t="s">
        <v>34</v>
      </c>
      <c r="L97" s="106" t="s">
        <v>72</v>
      </c>
    </row>
    <row r="98" spans="1:12" s="37" customFormat="1" ht="20.100000000000001" customHeight="1" thickBot="1">
      <c r="A98" s="179" t="s">
        <v>22</v>
      </c>
      <c r="B98" s="125">
        <v>57726</v>
      </c>
      <c r="C98" s="118">
        <v>7.0730693275127319</v>
      </c>
      <c r="D98" s="118">
        <v>5.9955652565568371</v>
      </c>
      <c r="E98" s="118">
        <v>5.6612271766621625</v>
      </c>
      <c r="F98" s="118">
        <v>6.3004538682742615</v>
      </c>
      <c r="G98" s="118">
        <v>17.153449052420054</v>
      </c>
      <c r="H98" s="118">
        <v>17.461802307452444</v>
      </c>
      <c r="I98" s="118">
        <v>13.752901638776288</v>
      </c>
      <c r="J98" s="118">
        <v>12.373973599417941</v>
      </c>
      <c r="K98" s="118">
        <v>14.227557772927277</v>
      </c>
      <c r="L98" s="21" t="s">
        <v>74</v>
      </c>
    </row>
    <row r="99" spans="1:12" s="37" customFormat="1" ht="20.100000000000001" customHeight="1" thickBot="1">
      <c r="A99" s="19" t="s">
        <v>0</v>
      </c>
      <c r="B99" s="126">
        <v>63836</v>
      </c>
      <c r="C99" s="120">
        <v>9.5808008020552666</v>
      </c>
      <c r="D99" s="120">
        <v>7.5725296071182404</v>
      </c>
      <c r="E99" s="120">
        <v>6.4697036155147565</v>
      </c>
      <c r="F99" s="120">
        <v>6.3459489942978884</v>
      </c>
      <c r="G99" s="120">
        <v>18.923491446832507</v>
      </c>
      <c r="H99" s="120">
        <v>19.097374522213169</v>
      </c>
      <c r="I99" s="120">
        <v>13.699166614449526</v>
      </c>
      <c r="J99" s="120">
        <v>10.03352340372204</v>
      </c>
      <c r="K99" s="120">
        <v>8.2774609937966037</v>
      </c>
      <c r="L99" s="30" t="s">
        <v>1</v>
      </c>
    </row>
    <row r="100" spans="1:12" s="37" customFormat="1" ht="20.100000000000001" customHeight="1" thickBot="1">
      <c r="A100" s="17" t="s">
        <v>2</v>
      </c>
      <c r="B100" s="125">
        <v>51989</v>
      </c>
      <c r="C100" s="118">
        <v>10.380842469705712</v>
      </c>
      <c r="D100" s="118">
        <v>7.9399884593190997</v>
      </c>
      <c r="E100" s="118">
        <v>6.8205424120023093</v>
      </c>
      <c r="F100" s="118">
        <v>6.8936333910367384</v>
      </c>
      <c r="G100" s="118">
        <v>18.284285439507599</v>
      </c>
      <c r="H100" s="118">
        <v>18.303519907674552</v>
      </c>
      <c r="I100" s="118">
        <v>13.610309674937488</v>
      </c>
      <c r="J100" s="118">
        <v>9.7461050201961914</v>
      </c>
      <c r="K100" s="118">
        <v>8.0207732256203119</v>
      </c>
      <c r="L100" s="21" t="s">
        <v>3</v>
      </c>
    </row>
    <row r="101" spans="1:12" s="37" customFormat="1" ht="20.100000000000001" customHeight="1" thickBot="1">
      <c r="A101" s="19" t="s">
        <v>4</v>
      </c>
      <c r="B101" s="126">
        <v>12820</v>
      </c>
      <c r="C101" s="120">
        <v>10.131814991030341</v>
      </c>
      <c r="D101" s="120">
        <v>9.3362452226815389</v>
      </c>
      <c r="E101" s="120">
        <v>9.1568520396224944</v>
      </c>
      <c r="F101" s="120">
        <v>8.447079010997582</v>
      </c>
      <c r="G101" s="120">
        <v>17.307542313392091</v>
      </c>
      <c r="H101" s="120">
        <v>14.718040714452851</v>
      </c>
      <c r="I101" s="120">
        <v>11.95694563606583</v>
      </c>
      <c r="J101" s="120">
        <v>9.2348490757351218</v>
      </c>
      <c r="K101" s="120">
        <v>9.710630996022152</v>
      </c>
      <c r="L101" s="30" t="s">
        <v>5</v>
      </c>
    </row>
    <row r="102" spans="1:12" s="37" customFormat="1" ht="20.100000000000001" customHeight="1" thickBot="1">
      <c r="A102" s="17" t="s">
        <v>6</v>
      </c>
      <c r="B102" s="125">
        <v>12144</v>
      </c>
      <c r="C102" s="118">
        <v>10.203409371654452</v>
      </c>
      <c r="D102" s="118">
        <v>8.037552499382361</v>
      </c>
      <c r="E102" s="118">
        <v>7.2799143539487767</v>
      </c>
      <c r="F102" s="118">
        <v>6.5963929836119579</v>
      </c>
      <c r="G102" s="118">
        <v>16.462159268714487</v>
      </c>
      <c r="H102" s="118">
        <v>16.717450382936672</v>
      </c>
      <c r="I102" s="118">
        <v>13.901012929259654</v>
      </c>
      <c r="J102" s="118">
        <v>10.681050811166926</v>
      </c>
      <c r="K102" s="118">
        <v>10.121057399324714</v>
      </c>
      <c r="L102" s="21" t="s">
        <v>7</v>
      </c>
    </row>
    <row r="103" spans="1:12" s="37" customFormat="1" ht="20.100000000000001" customHeight="1" thickBot="1">
      <c r="A103" s="19" t="s">
        <v>8</v>
      </c>
      <c r="B103" s="126">
        <v>41625</v>
      </c>
      <c r="C103" s="120">
        <v>9.1190813654599179</v>
      </c>
      <c r="D103" s="120">
        <v>6.6951738054628009</v>
      </c>
      <c r="E103" s="120">
        <v>5.8807985201912221</v>
      </c>
      <c r="F103" s="120">
        <v>6.4933816993778075</v>
      </c>
      <c r="G103" s="120">
        <v>18.620126360295</v>
      </c>
      <c r="H103" s="120">
        <v>18.03396833785764</v>
      </c>
      <c r="I103" s="120">
        <v>12.650443221947294</v>
      </c>
      <c r="J103" s="120">
        <v>11.881711389242559</v>
      </c>
      <c r="K103" s="120">
        <v>10.625315300165758</v>
      </c>
      <c r="L103" s="30" t="s">
        <v>9</v>
      </c>
    </row>
    <row r="104" spans="1:12" s="37" customFormat="1" ht="20.100000000000001" customHeight="1" thickBot="1">
      <c r="A104" s="17" t="s">
        <v>10</v>
      </c>
      <c r="B104" s="125">
        <v>44013</v>
      </c>
      <c r="C104" s="118">
        <v>9.9906841471450321</v>
      </c>
      <c r="D104" s="118">
        <v>7.8048669650769122</v>
      </c>
      <c r="E104" s="118">
        <v>7.3458908000272665</v>
      </c>
      <c r="F104" s="118">
        <v>7.4822203540024086</v>
      </c>
      <c r="G104" s="118">
        <v>18.534002862920634</v>
      </c>
      <c r="H104" s="118">
        <v>18.115925564063527</v>
      </c>
      <c r="I104" s="118">
        <v>13.598873009020473</v>
      </c>
      <c r="J104" s="118">
        <v>10.220172229669855</v>
      </c>
      <c r="K104" s="118">
        <v>6.9073640680738899</v>
      </c>
      <c r="L104" s="21" t="s">
        <v>11</v>
      </c>
    </row>
    <row r="105" spans="1:12" s="74" customFormat="1" ht="20.100000000000001" customHeight="1" thickBot="1">
      <c r="A105" s="22" t="s">
        <v>12</v>
      </c>
      <c r="B105" s="127">
        <v>284153</v>
      </c>
      <c r="C105" s="122">
        <v>9.2650464184913819</v>
      </c>
      <c r="D105" s="122">
        <v>7.3263089733032078</v>
      </c>
      <c r="E105" s="122">
        <v>6.5749558338084286</v>
      </c>
      <c r="F105" s="122">
        <v>6.7400071792056409</v>
      </c>
      <c r="G105" s="122">
        <v>18.164094117978276</v>
      </c>
      <c r="H105" s="122">
        <v>18.012767724543732</v>
      </c>
      <c r="I105" s="122">
        <v>13.454675985557129</v>
      </c>
      <c r="J105" s="122">
        <v>10.747693152304736</v>
      </c>
      <c r="K105" s="122">
        <v>9.714450614807463</v>
      </c>
      <c r="L105" s="23" t="s">
        <v>13</v>
      </c>
    </row>
    <row r="106" spans="1:12" s="74" customFormat="1" ht="20.100000000000001" customHeight="1" thickBot="1">
      <c r="A106" s="24" t="s">
        <v>14</v>
      </c>
      <c r="B106" s="128">
        <v>5510222</v>
      </c>
      <c r="C106" s="124">
        <v>8.8689893075088442</v>
      </c>
      <c r="D106" s="124">
        <v>7.5382262275458229</v>
      </c>
      <c r="E106" s="124">
        <v>7.0169949595497245</v>
      </c>
      <c r="F106" s="124">
        <v>7.6201104057150513</v>
      </c>
      <c r="G106" s="124">
        <v>17.438970698458245</v>
      </c>
      <c r="H106" s="124">
        <v>16.250815302904311</v>
      </c>
      <c r="I106" s="124">
        <v>13.113954392400162</v>
      </c>
      <c r="J106" s="124">
        <v>10.584528173275052</v>
      </c>
      <c r="K106" s="124">
        <v>11.567410532642786</v>
      </c>
      <c r="L106" s="25" t="s">
        <v>15</v>
      </c>
    </row>
    <row r="107" spans="1:12" ht="60" customHeight="1" thickBot="1">
      <c r="A107" s="519" t="s">
        <v>132</v>
      </c>
      <c r="B107" s="520"/>
      <c r="C107" s="520"/>
      <c r="D107" s="520"/>
      <c r="E107" s="520"/>
      <c r="F107" s="520"/>
      <c r="G107" s="520"/>
      <c r="H107" s="520"/>
      <c r="I107" s="520"/>
      <c r="J107" s="520"/>
      <c r="K107" s="520"/>
      <c r="L107" s="521"/>
    </row>
    <row r="108" spans="1:12" ht="30" customHeight="1" thickBot="1">
      <c r="A108" s="522" t="s">
        <v>81</v>
      </c>
      <c r="B108" s="522"/>
      <c r="C108" s="522"/>
      <c r="D108" s="522"/>
      <c r="E108" s="522"/>
      <c r="F108" s="522"/>
      <c r="G108" s="522"/>
      <c r="H108" s="522"/>
      <c r="I108" s="522"/>
      <c r="J108" s="522"/>
      <c r="K108" s="522"/>
      <c r="L108" s="522"/>
    </row>
    <row r="109" spans="1:12" ht="90" customHeight="1" thickBot="1">
      <c r="A109" s="105" t="s">
        <v>19</v>
      </c>
      <c r="B109" s="115" t="s">
        <v>73</v>
      </c>
      <c r="C109" s="115" t="s">
        <v>23</v>
      </c>
      <c r="D109" s="115" t="s">
        <v>24</v>
      </c>
      <c r="E109" s="115" t="s">
        <v>25</v>
      </c>
      <c r="F109" s="115" t="s">
        <v>26</v>
      </c>
      <c r="G109" s="115" t="s">
        <v>27</v>
      </c>
      <c r="H109" s="115" t="s">
        <v>28</v>
      </c>
      <c r="I109" s="115" t="s">
        <v>33</v>
      </c>
      <c r="J109" s="115" t="s">
        <v>112</v>
      </c>
      <c r="K109" s="115" t="s">
        <v>34</v>
      </c>
      <c r="L109" s="106" t="s">
        <v>72</v>
      </c>
    </row>
    <row r="110" spans="1:12" s="37" customFormat="1" ht="20.100000000000001" customHeight="1" thickBot="1">
      <c r="A110" s="179" t="s">
        <v>22</v>
      </c>
      <c r="B110" s="117">
        <v>114486</v>
      </c>
      <c r="C110" s="118">
        <v>7.1598274024771591</v>
      </c>
      <c r="D110" s="118">
        <v>6.29072550355502</v>
      </c>
      <c r="E110" s="118">
        <v>5.9876316754887062</v>
      </c>
      <c r="F110" s="118">
        <v>6.3780724280698076</v>
      </c>
      <c r="G110" s="118">
        <v>17.237915552993378</v>
      </c>
      <c r="H110" s="118">
        <v>16.844854392676833</v>
      </c>
      <c r="I110" s="118">
        <v>13.410373320755376</v>
      </c>
      <c r="J110" s="118">
        <v>12.246912286218404</v>
      </c>
      <c r="K110" s="118">
        <v>14.443687437765314</v>
      </c>
      <c r="L110" s="18" t="s">
        <v>74</v>
      </c>
    </row>
    <row r="111" spans="1:12" s="37" customFormat="1" ht="20.100000000000001" customHeight="1" thickBot="1">
      <c r="A111" s="19" t="s">
        <v>0</v>
      </c>
      <c r="B111" s="119">
        <v>129693</v>
      </c>
      <c r="C111" s="120">
        <v>9.9836535792492977</v>
      </c>
      <c r="D111" s="120">
        <v>7.8092711963729453</v>
      </c>
      <c r="E111" s="120">
        <v>6.5910002158961225</v>
      </c>
      <c r="F111" s="120">
        <v>6.5694106035838749</v>
      </c>
      <c r="G111" s="120">
        <v>18.01421830182278</v>
      </c>
      <c r="H111" s="120">
        <v>18.556271782376712</v>
      </c>
      <c r="I111" s="120">
        <v>13.730222373006818</v>
      </c>
      <c r="J111" s="120">
        <v>10.321376800419454</v>
      </c>
      <c r="K111" s="120">
        <v>8.4245751472719981</v>
      </c>
      <c r="L111" s="20" t="s">
        <v>1</v>
      </c>
    </row>
    <row r="112" spans="1:12" s="37" customFormat="1" ht="20.100000000000001" customHeight="1" thickBot="1">
      <c r="A112" s="17" t="s">
        <v>2</v>
      </c>
      <c r="B112" s="117">
        <v>94961</v>
      </c>
      <c r="C112" s="118">
        <v>10.481034519070786</v>
      </c>
      <c r="D112" s="118">
        <v>8.0663844485162493</v>
      </c>
      <c r="E112" s="118">
        <v>6.8627450980392153</v>
      </c>
      <c r="F112" s="118">
        <v>6.9185568964427873</v>
      </c>
      <c r="G112" s="118">
        <v>17.605989764326786</v>
      </c>
      <c r="H112" s="118">
        <v>18.066173837956235</v>
      </c>
      <c r="I112" s="118">
        <v>13.564373117668122</v>
      </c>
      <c r="J112" s="118">
        <v>10.073503085444704</v>
      </c>
      <c r="K112" s="118">
        <v>8.3612392325351195</v>
      </c>
      <c r="L112" s="18" t="s">
        <v>3</v>
      </c>
    </row>
    <row r="113" spans="1:12" s="37" customFormat="1" ht="20.100000000000001" customHeight="1" thickBot="1">
      <c r="A113" s="19" t="s">
        <v>4</v>
      </c>
      <c r="B113" s="119">
        <v>18211</v>
      </c>
      <c r="C113" s="120">
        <v>9.9917650288223996</v>
      </c>
      <c r="D113" s="120">
        <v>9.327477353829261</v>
      </c>
      <c r="E113" s="120">
        <v>9.2066977765577818</v>
      </c>
      <c r="F113" s="120">
        <v>8.8827889102388138</v>
      </c>
      <c r="G113" s="120">
        <v>17.545978589074942</v>
      </c>
      <c r="H113" s="120">
        <v>13.807301674444139</v>
      </c>
      <c r="I113" s="120">
        <v>12.061487784792753</v>
      </c>
      <c r="J113" s="120">
        <v>9.6458962393631626</v>
      </c>
      <c r="K113" s="120">
        <v>9.5306066428767497</v>
      </c>
      <c r="L113" s="20" t="s">
        <v>5</v>
      </c>
    </row>
    <row r="114" spans="1:12" s="37" customFormat="1" ht="20.100000000000001" customHeight="1" thickBot="1">
      <c r="A114" s="17" t="s">
        <v>6</v>
      </c>
      <c r="B114" s="117">
        <v>11351</v>
      </c>
      <c r="C114" s="118">
        <v>9.5569453008015497</v>
      </c>
      <c r="D114" s="118">
        <v>8.059543732934026</v>
      </c>
      <c r="E114" s="118">
        <v>7.3813089051352057</v>
      </c>
      <c r="F114" s="118">
        <v>6.4916762089315601</v>
      </c>
      <c r="G114" s="118">
        <v>16.735664582048798</v>
      </c>
      <c r="H114" s="118">
        <v>16.198361666519862</v>
      </c>
      <c r="I114" s="118">
        <v>14.163657183123405</v>
      </c>
      <c r="J114" s="118">
        <v>11.353827182242579</v>
      </c>
      <c r="K114" s="118">
        <v>10.059015238263013</v>
      </c>
      <c r="L114" s="18" t="s">
        <v>7</v>
      </c>
    </row>
    <row r="115" spans="1:12" s="37" customFormat="1" ht="20.100000000000001" customHeight="1" thickBot="1">
      <c r="A115" s="19" t="s">
        <v>8</v>
      </c>
      <c r="B115" s="119">
        <v>84312</v>
      </c>
      <c r="C115" s="120">
        <v>9.406281132881066</v>
      </c>
      <c r="D115" s="120">
        <v>6.9500450685516402</v>
      </c>
      <c r="E115" s="120">
        <v>6.0237677309170268</v>
      </c>
      <c r="F115" s="120">
        <v>6.5574742634849841</v>
      </c>
      <c r="G115" s="120">
        <v>18.081977323402437</v>
      </c>
      <c r="H115" s="120">
        <v>18.463873997817732</v>
      </c>
      <c r="I115" s="120">
        <v>12.534987428246122</v>
      </c>
      <c r="J115" s="120">
        <v>11.262393851700745</v>
      </c>
      <c r="K115" s="120">
        <v>10.719199202998245</v>
      </c>
      <c r="L115" s="30" t="s">
        <v>9</v>
      </c>
    </row>
    <row r="116" spans="1:12" s="37" customFormat="1" ht="20.100000000000001" customHeight="1" thickBot="1">
      <c r="A116" s="17" t="s">
        <v>10</v>
      </c>
      <c r="B116" s="117">
        <v>58641</v>
      </c>
      <c r="C116" s="118">
        <v>10.076739427012278</v>
      </c>
      <c r="D116" s="118">
        <v>7.936562073669851</v>
      </c>
      <c r="E116" s="118">
        <v>7.3448158253751696</v>
      </c>
      <c r="F116" s="118">
        <v>7.6108458390177356</v>
      </c>
      <c r="G116" s="118">
        <v>17.841064120054572</v>
      </c>
      <c r="H116" s="118">
        <v>17.496589358799454</v>
      </c>
      <c r="I116" s="118">
        <v>13.712482946793997</v>
      </c>
      <c r="J116" s="118">
        <v>10.49113233287858</v>
      </c>
      <c r="K116" s="118">
        <v>7.4897680763983638</v>
      </c>
      <c r="L116" s="21" t="s">
        <v>11</v>
      </c>
    </row>
    <row r="117" spans="1:12" s="74" customFormat="1" ht="20.100000000000001" customHeight="1" thickBot="1">
      <c r="A117" s="22" t="s">
        <v>12</v>
      </c>
      <c r="B117" s="121">
        <v>511655</v>
      </c>
      <c r="C117" s="122">
        <v>9.3504721848713217</v>
      </c>
      <c r="D117" s="122">
        <v>7.4498108133462582</v>
      </c>
      <c r="E117" s="122">
        <v>6.6100018762312764</v>
      </c>
      <c r="F117" s="122">
        <v>6.7894164920729239</v>
      </c>
      <c r="G117" s="122">
        <v>17.711036930485633</v>
      </c>
      <c r="H117" s="122">
        <v>17.724326902029457</v>
      </c>
      <c r="I117" s="122">
        <v>13.379092529472464</v>
      </c>
      <c r="J117" s="122">
        <v>10.87960067544326</v>
      </c>
      <c r="K117" s="122">
        <v>10.106241596047406</v>
      </c>
      <c r="L117" s="23" t="s">
        <v>13</v>
      </c>
    </row>
    <row r="118" spans="1:12" s="74" customFormat="1" ht="20.100000000000001" customHeight="1" thickBot="1">
      <c r="A118" s="24" t="s">
        <v>14</v>
      </c>
      <c r="B118" s="123">
        <v>7437551</v>
      </c>
      <c r="C118" s="124">
        <v>9.0281061602132215</v>
      </c>
      <c r="D118" s="124">
        <v>7.6645121492276145</v>
      </c>
      <c r="E118" s="124">
        <v>7.0615448552890587</v>
      </c>
      <c r="F118" s="124">
        <v>7.5008561285831856</v>
      </c>
      <c r="G118" s="124">
        <v>17.225643225841409</v>
      </c>
      <c r="H118" s="124">
        <v>16.045738711573204</v>
      </c>
      <c r="I118" s="124">
        <v>13.376230966349004</v>
      </c>
      <c r="J118" s="124">
        <v>11.134874907076266</v>
      </c>
      <c r="K118" s="124">
        <v>10.962492895847033</v>
      </c>
      <c r="L118" s="25" t="s">
        <v>15</v>
      </c>
    </row>
    <row r="119" spans="1:12" s="8" customFormat="1" ht="21.6" customHeight="1" thickBot="1">
      <c r="A119" s="15"/>
      <c r="B119" s="15"/>
      <c r="C119" s="15"/>
      <c r="D119" s="15"/>
      <c r="E119" s="15"/>
      <c r="F119" s="15"/>
      <c r="G119" s="15"/>
      <c r="H119" s="15"/>
      <c r="I119" s="15"/>
      <c r="J119" s="15"/>
      <c r="K119" s="15"/>
      <c r="L119" s="15"/>
    </row>
    <row r="120" spans="1:12" ht="60" customHeight="1" thickBot="1">
      <c r="A120" s="519" t="s">
        <v>132</v>
      </c>
      <c r="B120" s="520"/>
      <c r="C120" s="520"/>
      <c r="D120" s="520"/>
      <c r="E120" s="520"/>
      <c r="F120" s="520"/>
      <c r="G120" s="520"/>
      <c r="H120" s="520"/>
      <c r="I120" s="520"/>
      <c r="J120" s="520"/>
      <c r="K120" s="520"/>
      <c r="L120" s="521"/>
    </row>
    <row r="121" spans="1:12" s="37" customFormat="1" ht="30" customHeight="1" thickBot="1">
      <c r="A121" s="522" t="s">
        <v>142</v>
      </c>
      <c r="B121" s="522"/>
      <c r="C121" s="522"/>
      <c r="D121" s="522"/>
      <c r="E121" s="522"/>
      <c r="F121" s="522"/>
      <c r="G121" s="522"/>
      <c r="H121" s="522"/>
      <c r="I121" s="522"/>
      <c r="J121" s="522"/>
      <c r="K121" s="522"/>
      <c r="L121" s="522"/>
    </row>
    <row r="122" spans="1:12" ht="90" customHeight="1" thickBot="1">
      <c r="A122" s="105" t="s">
        <v>19</v>
      </c>
      <c r="B122" s="115" t="s">
        <v>73</v>
      </c>
      <c r="C122" s="115" t="s">
        <v>23</v>
      </c>
      <c r="D122" s="115" t="s">
        <v>24</v>
      </c>
      <c r="E122" s="115" t="s">
        <v>25</v>
      </c>
      <c r="F122" s="115" t="s">
        <v>26</v>
      </c>
      <c r="G122" s="115" t="s">
        <v>27</v>
      </c>
      <c r="H122" s="115" t="s">
        <v>28</v>
      </c>
      <c r="I122" s="115" t="s">
        <v>33</v>
      </c>
      <c r="J122" s="115" t="s">
        <v>112</v>
      </c>
      <c r="K122" s="115" t="s">
        <v>34</v>
      </c>
      <c r="L122" s="106" t="s">
        <v>72</v>
      </c>
    </row>
    <row r="123" spans="1:12" ht="20.100000000000001" customHeight="1" thickBot="1">
      <c r="A123" s="179" t="s">
        <v>22</v>
      </c>
      <c r="B123" s="117">
        <v>56760</v>
      </c>
      <c r="C123" s="118">
        <v>7.2480620155038773</v>
      </c>
      <c r="D123" s="118">
        <v>6.5909090909090899</v>
      </c>
      <c r="E123" s="118">
        <v>6.319591261451726</v>
      </c>
      <c r="F123" s="118">
        <v>6.4570119802677945</v>
      </c>
      <c r="G123" s="118">
        <v>17.323819591261451</v>
      </c>
      <c r="H123" s="118">
        <v>16.217406624383369</v>
      </c>
      <c r="I123" s="118">
        <v>13.062015503875967</v>
      </c>
      <c r="J123" s="118">
        <v>12.117688513037351</v>
      </c>
      <c r="K123" s="118">
        <v>14.663495419309372</v>
      </c>
      <c r="L123" s="18" t="s">
        <v>74</v>
      </c>
    </row>
    <row r="124" spans="1:12" ht="20.100000000000001" customHeight="1" thickBot="1">
      <c r="A124" s="19" t="s">
        <v>0</v>
      </c>
      <c r="B124" s="119">
        <v>65857</v>
      </c>
      <c r="C124" s="120">
        <v>10.374149659863946</v>
      </c>
      <c r="D124" s="120">
        <v>8.0387512147716222</v>
      </c>
      <c r="E124" s="120">
        <v>6.7085762876579205</v>
      </c>
      <c r="F124" s="120">
        <v>6.7860179786200199</v>
      </c>
      <c r="G124" s="120">
        <v>17.132835276967931</v>
      </c>
      <c r="H124" s="120">
        <v>18.031766277939749</v>
      </c>
      <c r="I124" s="120">
        <v>13.760325558794948</v>
      </c>
      <c r="J124" s="120">
        <v>10.600400874635568</v>
      </c>
      <c r="K124" s="120">
        <v>8.5671768707483</v>
      </c>
      <c r="L124" s="20" t="s">
        <v>1</v>
      </c>
    </row>
    <row r="125" spans="1:12" ht="20.100000000000001" customHeight="1" thickBot="1">
      <c r="A125" s="17" t="s">
        <v>2</v>
      </c>
      <c r="B125" s="117">
        <v>48618</v>
      </c>
      <c r="C125" s="118">
        <v>10.50639680776667</v>
      </c>
      <c r="D125" s="118">
        <v>8.2623719610020974</v>
      </c>
      <c r="E125" s="118">
        <v>6.9418733802295449</v>
      </c>
      <c r="F125" s="118">
        <v>6.991237813155621</v>
      </c>
      <c r="G125" s="118">
        <v>16.853840141511377</v>
      </c>
      <c r="H125" s="118">
        <v>17.705376609486194</v>
      </c>
      <c r="I125" s="118">
        <v>13.544366284092311</v>
      </c>
      <c r="J125" s="118">
        <v>10.444691266609075</v>
      </c>
      <c r="K125" s="118">
        <v>8.7498457361471065</v>
      </c>
      <c r="L125" s="18" t="s">
        <v>3</v>
      </c>
    </row>
    <row r="126" spans="1:12" ht="20.100000000000001" customHeight="1" thickBot="1">
      <c r="A126" s="19" t="s">
        <v>4</v>
      </c>
      <c r="B126" s="119">
        <v>9548</v>
      </c>
      <c r="C126" s="120">
        <v>9.8010471204188487</v>
      </c>
      <c r="D126" s="120">
        <v>9.3089005235602098</v>
      </c>
      <c r="E126" s="120">
        <v>9.0366492146596862</v>
      </c>
      <c r="F126" s="120">
        <v>8.3769633507853403</v>
      </c>
      <c r="G126" s="120">
        <v>17.151832460732987</v>
      </c>
      <c r="H126" s="120">
        <v>14.041884816753928</v>
      </c>
      <c r="I126" s="120">
        <v>12.492146596858639</v>
      </c>
      <c r="J126" s="120">
        <v>10.094240837696335</v>
      </c>
      <c r="K126" s="120">
        <v>9.6963350785340321</v>
      </c>
      <c r="L126" s="20" t="s">
        <v>5</v>
      </c>
    </row>
    <row r="127" spans="1:12" ht="20.100000000000001" customHeight="1" thickBot="1">
      <c r="A127" s="17" t="s">
        <v>6</v>
      </c>
      <c r="B127" s="117">
        <v>5668</v>
      </c>
      <c r="C127" s="118">
        <v>9.6825396825396819</v>
      </c>
      <c r="D127" s="118">
        <v>8.1657848324514983</v>
      </c>
      <c r="E127" s="118">
        <v>7.7248677248677247</v>
      </c>
      <c r="F127" s="118">
        <v>6.5784832451499113</v>
      </c>
      <c r="G127" s="118">
        <v>15.996472663139331</v>
      </c>
      <c r="H127" s="118">
        <v>16.067019400352734</v>
      </c>
      <c r="I127" s="118">
        <v>13.880070546737214</v>
      </c>
      <c r="J127" s="118">
        <v>11.675485008818342</v>
      </c>
      <c r="K127" s="118">
        <v>10.229276895943563</v>
      </c>
      <c r="L127" s="18" t="s">
        <v>7</v>
      </c>
    </row>
    <row r="128" spans="1:12" ht="20.100000000000001" customHeight="1" thickBot="1">
      <c r="A128" s="19" t="s">
        <v>8</v>
      </c>
      <c r="B128" s="119">
        <v>42687</v>
      </c>
      <c r="C128" s="120">
        <v>9.6863360584693954</v>
      </c>
      <c r="D128" s="120">
        <v>7.1985757455082107</v>
      </c>
      <c r="E128" s="120">
        <v>6.1631802103586404</v>
      </c>
      <c r="F128" s="120">
        <v>6.6199723582187451</v>
      </c>
      <c r="G128" s="120">
        <v>17.557216144674275</v>
      </c>
      <c r="H128" s="120">
        <v>18.883084635386165</v>
      </c>
      <c r="I128" s="120">
        <v>12.422403897959661</v>
      </c>
      <c r="J128" s="120">
        <v>10.658483450069106</v>
      </c>
      <c r="K128" s="120">
        <v>10.810747499355806</v>
      </c>
      <c r="L128" s="30" t="s">
        <v>9</v>
      </c>
    </row>
    <row r="129" spans="1:12" ht="20.100000000000001" customHeight="1" thickBot="1">
      <c r="A129" s="17" t="s">
        <v>10</v>
      </c>
      <c r="B129" s="117">
        <v>30014</v>
      </c>
      <c r="C129" s="118">
        <v>10.235223562337575</v>
      </c>
      <c r="D129" s="118">
        <v>8.2661424668488035</v>
      </c>
      <c r="E129" s="118">
        <v>7.4631838475378158</v>
      </c>
      <c r="F129" s="118">
        <v>7.5631372026387682</v>
      </c>
      <c r="G129" s="118">
        <v>17.122009728793227</v>
      </c>
      <c r="H129" s="118">
        <v>17.068701272739389</v>
      </c>
      <c r="I129" s="118">
        <v>13.796894782434862</v>
      </c>
      <c r="J129" s="118">
        <v>10.731658559338976</v>
      </c>
      <c r="K129" s="118">
        <v>7.7530485773305795</v>
      </c>
      <c r="L129" s="21" t="s">
        <v>11</v>
      </c>
    </row>
    <row r="130" spans="1:12" s="4" customFormat="1" ht="20.100000000000001" customHeight="1" thickBot="1">
      <c r="A130" s="22" t="s">
        <v>12</v>
      </c>
      <c r="B130" s="121">
        <v>259152</v>
      </c>
      <c r="C130" s="122">
        <v>9.5486519754434571</v>
      </c>
      <c r="D130" s="122">
        <v>7.7011232573304982</v>
      </c>
      <c r="E130" s="122">
        <v>6.7727285004842628</v>
      </c>
      <c r="F130" s="122">
        <v>6.8691951211041946</v>
      </c>
      <c r="G130" s="122">
        <v>17.166813939040814</v>
      </c>
      <c r="H130" s="122">
        <v>17.411839155415446</v>
      </c>
      <c r="I130" s="122">
        <v>13.306605648313571</v>
      </c>
      <c r="J130" s="122">
        <v>10.933140914580736</v>
      </c>
      <c r="K130" s="122">
        <v>10.289901488287024</v>
      </c>
      <c r="L130" s="23" t="s">
        <v>13</v>
      </c>
    </row>
    <row r="131" spans="1:12" s="45" customFormat="1" ht="20.100000000000001" customHeight="1" thickBot="1">
      <c r="A131" s="24" t="s">
        <v>14</v>
      </c>
      <c r="B131" s="123">
        <v>3713504</v>
      </c>
      <c r="C131" s="124">
        <v>9.335576318215896</v>
      </c>
      <c r="D131" s="124">
        <v>7.922140382775944</v>
      </c>
      <c r="E131" s="124">
        <v>7.2903381819435236</v>
      </c>
      <c r="F131" s="124">
        <v>7.6605276310460404</v>
      </c>
      <c r="G131" s="124">
        <v>16.897410101079736</v>
      </c>
      <c r="H131" s="124">
        <v>15.549303299525191</v>
      </c>
      <c r="I131" s="124">
        <v>13.321326703835515</v>
      </c>
      <c r="J131" s="124">
        <v>11.307137409842563</v>
      </c>
      <c r="K131" s="124">
        <v>10.71623997173559</v>
      </c>
      <c r="L131" s="25" t="s">
        <v>15</v>
      </c>
    </row>
    <row r="132" spans="1:12" ht="60" customHeight="1" thickBot="1">
      <c r="A132" s="519" t="s">
        <v>132</v>
      </c>
      <c r="B132" s="520"/>
      <c r="C132" s="520"/>
      <c r="D132" s="520"/>
      <c r="E132" s="520"/>
      <c r="F132" s="520"/>
      <c r="G132" s="520"/>
      <c r="H132" s="520"/>
      <c r="I132" s="520"/>
      <c r="J132" s="520"/>
      <c r="K132" s="520"/>
      <c r="L132" s="521"/>
    </row>
    <row r="133" spans="1:12" ht="30" customHeight="1" thickBot="1">
      <c r="A133" s="522" t="s">
        <v>143</v>
      </c>
      <c r="B133" s="522"/>
      <c r="C133" s="522"/>
      <c r="D133" s="522"/>
      <c r="E133" s="522"/>
      <c r="F133" s="522"/>
      <c r="G133" s="522"/>
      <c r="H133" s="522"/>
      <c r="I133" s="522"/>
      <c r="J133" s="522"/>
      <c r="K133" s="522"/>
      <c r="L133" s="522"/>
    </row>
    <row r="134" spans="1:12" ht="90" customHeight="1" thickBot="1">
      <c r="A134" s="105" t="s">
        <v>19</v>
      </c>
      <c r="B134" s="115" t="s">
        <v>73</v>
      </c>
      <c r="C134" s="115" t="s">
        <v>23</v>
      </c>
      <c r="D134" s="115" t="s">
        <v>24</v>
      </c>
      <c r="E134" s="115" t="s">
        <v>25</v>
      </c>
      <c r="F134" s="115" t="s">
        <v>26</v>
      </c>
      <c r="G134" s="115" t="s">
        <v>27</v>
      </c>
      <c r="H134" s="115" t="s">
        <v>28</v>
      </c>
      <c r="I134" s="115" t="s">
        <v>33</v>
      </c>
      <c r="J134" s="115" t="s">
        <v>112</v>
      </c>
      <c r="K134" s="115" t="s">
        <v>34</v>
      </c>
      <c r="L134" s="106" t="s">
        <v>72</v>
      </c>
    </row>
    <row r="135" spans="1:12" s="37" customFormat="1" ht="20.100000000000001" customHeight="1" thickBot="1">
      <c r="A135" s="179" t="s">
        <v>22</v>
      </c>
      <c r="B135" s="117">
        <v>57726</v>
      </c>
      <c r="C135" s="118">
        <v>7.0730693275127319</v>
      </c>
      <c r="D135" s="118">
        <v>5.9955652565568371</v>
      </c>
      <c r="E135" s="118">
        <v>5.6612271766621625</v>
      </c>
      <c r="F135" s="118">
        <v>6.3004538682742615</v>
      </c>
      <c r="G135" s="118">
        <v>17.153449052420054</v>
      </c>
      <c r="H135" s="118">
        <v>17.461802307452444</v>
      </c>
      <c r="I135" s="118">
        <v>13.752901638776288</v>
      </c>
      <c r="J135" s="118">
        <v>12.373973599417941</v>
      </c>
      <c r="K135" s="118">
        <v>14.227557772927277</v>
      </c>
      <c r="L135" s="18" t="s">
        <v>74</v>
      </c>
    </row>
    <row r="136" spans="1:12" s="37" customFormat="1" ht="20.100000000000001" customHeight="1" thickBot="1">
      <c r="A136" s="19" t="s">
        <v>0</v>
      </c>
      <c r="B136" s="119">
        <v>63836</v>
      </c>
      <c r="C136" s="120">
        <v>9.5808008020552666</v>
      </c>
      <c r="D136" s="120">
        <v>7.5725296071182404</v>
      </c>
      <c r="E136" s="120">
        <v>6.4697036155147565</v>
      </c>
      <c r="F136" s="120">
        <v>6.3459489942978884</v>
      </c>
      <c r="G136" s="120">
        <v>18.923491446832507</v>
      </c>
      <c r="H136" s="120">
        <v>19.097374522213169</v>
      </c>
      <c r="I136" s="120">
        <v>13.699166614449526</v>
      </c>
      <c r="J136" s="120">
        <v>10.03352340372204</v>
      </c>
      <c r="K136" s="120">
        <v>8.2774609937966037</v>
      </c>
      <c r="L136" s="20" t="s">
        <v>1</v>
      </c>
    </row>
    <row r="137" spans="1:12" s="37" customFormat="1" ht="20.100000000000001" customHeight="1" thickBot="1">
      <c r="A137" s="17" t="s">
        <v>2</v>
      </c>
      <c r="B137" s="117">
        <v>46343</v>
      </c>
      <c r="C137" s="118">
        <v>10.454427757638529</v>
      </c>
      <c r="D137" s="118">
        <v>7.8607802520283094</v>
      </c>
      <c r="E137" s="118">
        <v>6.7797341619195581</v>
      </c>
      <c r="F137" s="118">
        <v>6.8423096841015028</v>
      </c>
      <c r="G137" s="118">
        <v>18.39504574486449</v>
      </c>
      <c r="H137" s="118">
        <v>18.444674607284654</v>
      </c>
      <c r="I137" s="118">
        <v>13.585361643362681</v>
      </c>
      <c r="J137" s="118">
        <v>9.6841015018125329</v>
      </c>
      <c r="K137" s="118">
        <v>7.9535646469877435</v>
      </c>
      <c r="L137" s="18" t="s">
        <v>3</v>
      </c>
    </row>
    <row r="138" spans="1:12" s="37" customFormat="1" ht="20.100000000000001" customHeight="1" thickBot="1">
      <c r="A138" s="19" t="s">
        <v>4</v>
      </c>
      <c r="B138" s="119">
        <v>8663</v>
      </c>
      <c r="C138" s="120">
        <v>10.20196191575303</v>
      </c>
      <c r="D138" s="120">
        <v>9.3479515291402198</v>
      </c>
      <c r="E138" s="120">
        <v>9.3941142527409109</v>
      </c>
      <c r="F138" s="120">
        <v>9.4402769763416039</v>
      </c>
      <c r="G138" s="120">
        <v>17.980380842469707</v>
      </c>
      <c r="H138" s="120">
        <v>13.548759376803233</v>
      </c>
      <c r="I138" s="120">
        <v>11.586843623773802</v>
      </c>
      <c r="J138" s="120">
        <v>9.151759953837276</v>
      </c>
      <c r="K138" s="120">
        <v>9.3479515291402198</v>
      </c>
      <c r="L138" s="20" t="s">
        <v>5</v>
      </c>
    </row>
    <row r="139" spans="1:12" s="37" customFormat="1" ht="20.100000000000001" customHeight="1" thickBot="1">
      <c r="A139" s="17" t="s">
        <v>6</v>
      </c>
      <c r="B139" s="117">
        <v>5683</v>
      </c>
      <c r="C139" s="118">
        <v>9.4316382192503951</v>
      </c>
      <c r="D139" s="118">
        <v>7.9535456625021999</v>
      </c>
      <c r="E139" s="118">
        <v>7.0385359845152209</v>
      </c>
      <c r="F139" s="118">
        <v>6.4050677459088501</v>
      </c>
      <c r="G139" s="118">
        <v>17.473165581559037</v>
      </c>
      <c r="H139" s="118">
        <v>16.329403484075311</v>
      </c>
      <c r="I139" s="118">
        <v>14.446595108217492</v>
      </c>
      <c r="J139" s="118">
        <v>11.032905155727608</v>
      </c>
      <c r="K139" s="118">
        <v>9.8891430582438851</v>
      </c>
      <c r="L139" s="18" t="s">
        <v>7</v>
      </c>
    </row>
    <row r="140" spans="1:12" s="37" customFormat="1" ht="20.100000000000001" customHeight="1" thickBot="1">
      <c r="A140" s="19" t="s">
        <v>8</v>
      </c>
      <c r="B140" s="119">
        <v>41625</v>
      </c>
      <c r="C140" s="120">
        <v>9.1190813654599179</v>
      </c>
      <c r="D140" s="120">
        <v>6.6951738054628009</v>
      </c>
      <c r="E140" s="120">
        <v>5.8807985201912221</v>
      </c>
      <c r="F140" s="120">
        <v>6.4933816993778075</v>
      </c>
      <c r="G140" s="120">
        <v>18.620126360295</v>
      </c>
      <c r="H140" s="120">
        <v>18.03396833785764</v>
      </c>
      <c r="I140" s="120">
        <v>12.650443221947294</v>
      </c>
      <c r="J140" s="120">
        <v>11.881711389242559</v>
      </c>
      <c r="K140" s="120">
        <v>10.625315300165758</v>
      </c>
      <c r="L140" s="30" t="s">
        <v>9</v>
      </c>
    </row>
    <row r="141" spans="1:12" s="37" customFormat="1" ht="20.100000000000001" customHeight="1" thickBot="1">
      <c r="A141" s="17" t="s">
        <v>10</v>
      </c>
      <c r="B141" s="117">
        <v>28627</v>
      </c>
      <c r="C141" s="118">
        <v>9.9105708097533718</v>
      </c>
      <c r="D141" s="118">
        <v>7.5910011877314334</v>
      </c>
      <c r="E141" s="118">
        <v>7.2207084468664844</v>
      </c>
      <c r="F141" s="118">
        <v>7.6608677426116119</v>
      </c>
      <c r="G141" s="118">
        <v>18.594983581359603</v>
      </c>
      <c r="H141" s="118">
        <v>17.945224620973939</v>
      </c>
      <c r="I141" s="118">
        <v>13.623978201634879</v>
      </c>
      <c r="J141" s="118">
        <v>10.238943617690213</v>
      </c>
      <c r="K141" s="118">
        <v>7.2137217913784673</v>
      </c>
      <c r="L141" s="21" t="s">
        <v>11</v>
      </c>
    </row>
    <row r="142" spans="1:12" s="74" customFormat="1" ht="20.100000000000001" customHeight="1" thickBot="1">
      <c r="A142" s="22" t="s">
        <v>12</v>
      </c>
      <c r="B142" s="127">
        <v>252503</v>
      </c>
      <c r="C142" s="122">
        <v>9.1470731504473139</v>
      </c>
      <c r="D142" s="122">
        <v>7.1918798290740451</v>
      </c>
      <c r="E142" s="122">
        <v>6.4429896992954649</v>
      </c>
      <c r="F142" s="122">
        <v>6.7075368207614048</v>
      </c>
      <c r="G142" s="122">
        <v>18.269592526147786</v>
      </c>
      <c r="H142" s="122">
        <v>18.045044295801699</v>
      </c>
      <c r="I142" s="122">
        <v>13.453488418142861</v>
      </c>
      <c r="J142" s="122">
        <v>10.824650405731326</v>
      </c>
      <c r="K142" s="122">
        <v>9.9177448545980909</v>
      </c>
      <c r="L142" s="23" t="s">
        <v>13</v>
      </c>
    </row>
    <row r="143" spans="1:12" s="74" customFormat="1" ht="20.100000000000001" customHeight="1" thickBot="1">
      <c r="A143" s="24" t="s">
        <v>14</v>
      </c>
      <c r="B143" s="128">
        <v>3724047</v>
      </c>
      <c r="C143" s="124">
        <v>8.7215064686347947</v>
      </c>
      <c r="D143" s="124">
        <v>7.4076132766315794</v>
      </c>
      <c r="E143" s="124">
        <v>6.8333992562392476</v>
      </c>
      <c r="F143" s="124">
        <v>7.3416366657026613</v>
      </c>
      <c r="G143" s="124">
        <v>17.552947102976947</v>
      </c>
      <c r="H143" s="124">
        <v>16.540768685250214</v>
      </c>
      <c r="I143" s="124">
        <v>13.430979791608429</v>
      </c>
      <c r="J143" s="124">
        <v>10.963100089767932</v>
      </c>
      <c r="K143" s="124">
        <v>11.208048663188192</v>
      </c>
      <c r="L143" s="25" t="s">
        <v>15</v>
      </c>
    </row>
    <row r="144" spans="1:12" s="4" customFormat="1" ht="21.6" customHeight="1" thickBot="1">
      <c r="A144" s="15"/>
      <c r="B144" s="15"/>
      <c r="C144" s="15"/>
      <c r="D144" s="15"/>
      <c r="E144" s="15"/>
      <c r="F144" s="15"/>
      <c r="G144" s="15"/>
      <c r="H144" s="15"/>
      <c r="I144" s="15"/>
      <c r="J144" s="15"/>
      <c r="K144" s="15"/>
      <c r="L144" s="15"/>
    </row>
    <row r="145" spans="1:12" ht="60" customHeight="1" thickBot="1">
      <c r="A145" s="519" t="s">
        <v>132</v>
      </c>
      <c r="B145" s="520"/>
      <c r="C145" s="520"/>
      <c r="D145" s="520"/>
      <c r="E145" s="520"/>
      <c r="F145" s="520"/>
      <c r="G145" s="520"/>
      <c r="H145" s="520"/>
      <c r="I145" s="520"/>
      <c r="J145" s="520"/>
      <c r="K145" s="520"/>
      <c r="L145" s="521"/>
    </row>
    <row r="146" spans="1:12" ht="30" customHeight="1" thickBot="1">
      <c r="A146" s="523" t="s">
        <v>116</v>
      </c>
      <c r="B146" s="524"/>
      <c r="C146" s="524"/>
      <c r="D146" s="524"/>
      <c r="E146" s="524"/>
      <c r="F146" s="524"/>
      <c r="G146" s="524"/>
      <c r="H146" s="524"/>
      <c r="I146" s="524"/>
      <c r="J146" s="524"/>
      <c r="K146" s="524"/>
      <c r="L146" s="525"/>
    </row>
    <row r="147" spans="1:12" ht="90" customHeight="1" thickBot="1">
      <c r="A147" s="105" t="s">
        <v>19</v>
      </c>
      <c r="B147" s="115" t="s">
        <v>73</v>
      </c>
      <c r="C147" s="115" t="s">
        <v>23</v>
      </c>
      <c r="D147" s="115" t="s">
        <v>24</v>
      </c>
      <c r="E147" s="115" t="s">
        <v>25</v>
      </c>
      <c r="F147" s="115" t="s">
        <v>26</v>
      </c>
      <c r="G147" s="115" t="s">
        <v>27</v>
      </c>
      <c r="H147" s="115" t="s">
        <v>28</v>
      </c>
      <c r="I147" s="115" t="s">
        <v>33</v>
      </c>
      <c r="J147" s="115" t="s">
        <v>112</v>
      </c>
      <c r="K147" s="115" t="s">
        <v>34</v>
      </c>
      <c r="L147" s="106" t="s">
        <v>72</v>
      </c>
    </row>
    <row r="148" spans="1:12" s="37" customFormat="1" ht="20.100000000000001" customHeight="1" thickBot="1">
      <c r="A148" s="179" t="s">
        <v>22</v>
      </c>
      <c r="B148" s="129" t="s">
        <v>80</v>
      </c>
      <c r="C148" s="129" t="s">
        <v>80</v>
      </c>
      <c r="D148" s="129" t="s">
        <v>80</v>
      </c>
      <c r="E148" s="129" t="s">
        <v>80</v>
      </c>
      <c r="F148" s="129" t="s">
        <v>80</v>
      </c>
      <c r="G148" s="129" t="s">
        <v>80</v>
      </c>
      <c r="H148" s="129" t="s">
        <v>80</v>
      </c>
      <c r="I148" s="129" t="s">
        <v>80</v>
      </c>
      <c r="J148" s="129" t="s">
        <v>80</v>
      </c>
      <c r="K148" s="129" t="s">
        <v>80</v>
      </c>
      <c r="L148" s="18" t="s">
        <v>74</v>
      </c>
    </row>
    <row r="149" spans="1:12" s="37" customFormat="1" ht="20.100000000000001" customHeight="1" thickBot="1">
      <c r="A149" s="19" t="s">
        <v>0</v>
      </c>
      <c r="B149" s="130" t="s">
        <v>80</v>
      </c>
      <c r="C149" s="130" t="s">
        <v>80</v>
      </c>
      <c r="D149" s="130" t="s">
        <v>80</v>
      </c>
      <c r="E149" s="130" t="s">
        <v>80</v>
      </c>
      <c r="F149" s="130" t="s">
        <v>80</v>
      </c>
      <c r="G149" s="130" t="s">
        <v>80</v>
      </c>
      <c r="H149" s="130" t="s">
        <v>80</v>
      </c>
      <c r="I149" s="130" t="s">
        <v>80</v>
      </c>
      <c r="J149" s="130" t="s">
        <v>80</v>
      </c>
      <c r="K149" s="130" t="s">
        <v>80</v>
      </c>
      <c r="L149" s="20" t="s">
        <v>1</v>
      </c>
    </row>
    <row r="150" spans="1:12" s="37" customFormat="1" ht="20.100000000000001" customHeight="1" thickBot="1">
      <c r="A150" s="17" t="s">
        <v>2</v>
      </c>
      <c r="B150" s="125">
        <v>11453</v>
      </c>
      <c r="C150" s="118">
        <v>10.032305946040339</v>
      </c>
      <c r="D150" s="118">
        <v>8.3908146337204226</v>
      </c>
      <c r="E150" s="118">
        <v>7.3081288745306905</v>
      </c>
      <c r="F150" s="118">
        <v>7.4216362525102593</v>
      </c>
      <c r="G150" s="118">
        <v>16.938793329258711</v>
      </c>
      <c r="H150" s="118">
        <v>16.589539858552342</v>
      </c>
      <c r="I150" s="118">
        <v>13.83043743997206</v>
      </c>
      <c r="J150" s="118">
        <v>10.556186152099887</v>
      </c>
      <c r="K150" s="118">
        <v>8.9321575133152891</v>
      </c>
      <c r="L150" s="21" t="s">
        <v>3</v>
      </c>
    </row>
    <row r="151" spans="1:12" s="37" customFormat="1" ht="20.100000000000001" customHeight="1" thickBot="1">
      <c r="A151" s="19" t="s">
        <v>4</v>
      </c>
      <c r="B151" s="126">
        <v>8585</v>
      </c>
      <c r="C151" s="120">
        <v>9.9499009670278458</v>
      </c>
      <c r="D151" s="120">
        <v>9.1692881276942799</v>
      </c>
      <c r="E151" s="120">
        <v>8.272165909355703</v>
      </c>
      <c r="F151" s="120">
        <v>6.6060817895840618</v>
      </c>
      <c r="G151" s="120">
        <v>15.728766165676339</v>
      </c>
      <c r="H151" s="120">
        <v>17.068624024233952</v>
      </c>
      <c r="I151" s="120">
        <v>13.491786088780147</v>
      </c>
      <c r="J151" s="120">
        <v>9.8217406501223348</v>
      </c>
      <c r="K151" s="120">
        <v>9.8916462775253411</v>
      </c>
      <c r="L151" s="30" t="s">
        <v>5</v>
      </c>
    </row>
    <row r="152" spans="1:12" s="74" customFormat="1" ht="20.100000000000001" customHeight="1" thickBot="1">
      <c r="A152" s="17" t="s">
        <v>6</v>
      </c>
      <c r="B152" s="125">
        <v>13152</v>
      </c>
      <c r="C152" s="118">
        <v>10.980988593155894</v>
      </c>
      <c r="D152" s="118">
        <v>8.2205323193916353</v>
      </c>
      <c r="E152" s="118">
        <v>7.3460076045627378</v>
      </c>
      <c r="F152" s="118">
        <v>7.0190114068441067</v>
      </c>
      <c r="G152" s="118">
        <v>14.958174904942966</v>
      </c>
      <c r="H152" s="118">
        <v>16.562737642585549</v>
      </c>
      <c r="I152" s="118">
        <v>14.030418250950571</v>
      </c>
      <c r="J152" s="118">
        <v>10.661596958174904</v>
      </c>
      <c r="K152" s="118">
        <v>10.220532319391635</v>
      </c>
      <c r="L152" s="21" t="s">
        <v>7</v>
      </c>
    </row>
    <row r="153" spans="1:12" s="74" customFormat="1" ht="20.100000000000001" customHeight="1" thickBot="1">
      <c r="A153" s="19" t="s">
        <v>8</v>
      </c>
      <c r="B153" s="130" t="s">
        <v>80</v>
      </c>
      <c r="C153" s="130" t="s">
        <v>80</v>
      </c>
      <c r="D153" s="130" t="s">
        <v>80</v>
      </c>
      <c r="E153" s="130" t="s">
        <v>80</v>
      </c>
      <c r="F153" s="130" t="s">
        <v>80</v>
      </c>
      <c r="G153" s="130" t="s">
        <v>80</v>
      </c>
      <c r="H153" s="130" t="s">
        <v>80</v>
      </c>
      <c r="I153" s="130" t="s">
        <v>80</v>
      </c>
      <c r="J153" s="130" t="s">
        <v>80</v>
      </c>
      <c r="K153" s="130" t="s">
        <v>80</v>
      </c>
      <c r="L153" s="30" t="s">
        <v>9</v>
      </c>
    </row>
    <row r="154" spans="1:12" s="8" customFormat="1" ht="20.100000000000001" customHeight="1" thickBot="1">
      <c r="A154" s="19" t="s">
        <v>10</v>
      </c>
      <c r="B154" s="126">
        <v>31243</v>
      </c>
      <c r="C154" s="120">
        <v>10.380589609807625</v>
      </c>
      <c r="D154" s="120">
        <v>8.2231682724624697</v>
      </c>
      <c r="E154" s="120">
        <v>7.4581479466086229</v>
      </c>
      <c r="F154" s="120">
        <v>7.0452290259594763</v>
      </c>
      <c r="G154" s="120">
        <v>17.249767933164751</v>
      </c>
      <c r="H154" s="120">
        <v>18.219647258410422</v>
      </c>
      <c r="I154" s="120">
        <v>13.722352037386768</v>
      </c>
      <c r="J154" s="120">
        <v>10.755097468070804</v>
      </c>
      <c r="K154" s="120">
        <v>6.9460004481290607</v>
      </c>
      <c r="L154" s="30" t="s">
        <v>11</v>
      </c>
    </row>
    <row r="155" spans="1:12" s="8" customFormat="1" ht="20.100000000000001" customHeight="1" thickBot="1">
      <c r="A155" s="22" t="s">
        <v>12</v>
      </c>
      <c r="B155" s="127">
        <v>64433</v>
      </c>
      <c r="C155" s="122">
        <v>10.383845282257438</v>
      </c>
      <c r="D155" s="122">
        <v>8.3784748630232659</v>
      </c>
      <c r="E155" s="122">
        <v>7.5170347835534796</v>
      </c>
      <c r="F155" s="122">
        <v>7.0482872087789277</v>
      </c>
      <c r="G155" s="122">
        <v>16.524128082946589</v>
      </c>
      <c r="H155" s="122">
        <v>17.438341068185697</v>
      </c>
      <c r="I155" s="122">
        <v>13.773728405792601</v>
      </c>
      <c r="J155" s="122">
        <v>10.576311173886724</v>
      </c>
      <c r="K155" s="122">
        <v>8.3598491315752721</v>
      </c>
      <c r="L155" s="23" t="s">
        <v>13</v>
      </c>
    </row>
    <row r="156" spans="1:12" ht="20.100000000000001" customHeight="1" thickBot="1">
      <c r="A156" s="24" t="s">
        <v>14</v>
      </c>
      <c r="B156" s="128">
        <v>3544922</v>
      </c>
      <c r="C156" s="124">
        <v>9.5792516732385078</v>
      </c>
      <c r="D156" s="124">
        <v>8.1892069839618475</v>
      </c>
      <c r="E156" s="124">
        <v>7.71938000328357</v>
      </c>
      <c r="F156" s="124">
        <v>8.34912587639446</v>
      </c>
      <c r="G156" s="124">
        <v>17.059698351613946</v>
      </c>
      <c r="H156" s="124">
        <v>15.20673797618114</v>
      </c>
      <c r="I156" s="124">
        <v>12.057134120299404</v>
      </c>
      <c r="J156" s="124">
        <v>9.588165832703794</v>
      </c>
      <c r="K156" s="124">
        <v>12.251299182323335</v>
      </c>
      <c r="L156" s="25" t="s">
        <v>15</v>
      </c>
    </row>
    <row r="157" spans="1:12" s="37" customFormat="1" ht="70.5" customHeight="1" thickBot="1">
      <c r="A157" s="519" t="s">
        <v>132</v>
      </c>
      <c r="B157" s="520"/>
      <c r="C157" s="520"/>
      <c r="D157" s="520"/>
      <c r="E157" s="520"/>
      <c r="F157" s="520"/>
      <c r="G157" s="520"/>
      <c r="H157" s="520"/>
      <c r="I157" s="520"/>
      <c r="J157" s="520"/>
      <c r="K157" s="520"/>
      <c r="L157" s="521"/>
    </row>
    <row r="158" spans="1:12" s="37" customFormat="1" ht="24.95" customHeight="1" thickBot="1">
      <c r="A158" s="522" t="s">
        <v>144</v>
      </c>
      <c r="B158" s="522"/>
      <c r="C158" s="522"/>
      <c r="D158" s="522"/>
      <c r="E158" s="522"/>
      <c r="F158" s="522"/>
      <c r="G158" s="522"/>
      <c r="H158" s="522"/>
      <c r="I158" s="522"/>
      <c r="J158" s="522"/>
      <c r="K158" s="522"/>
      <c r="L158" s="522"/>
    </row>
    <row r="159" spans="1:12" s="37" customFormat="1" ht="73.5" customHeight="1" thickBot="1">
      <c r="A159" s="105" t="s">
        <v>19</v>
      </c>
      <c r="B159" s="115" t="s">
        <v>73</v>
      </c>
      <c r="C159" s="115" t="s">
        <v>23</v>
      </c>
      <c r="D159" s="115" t="s">
        <v>24</v>
      </c>
      <c r="E159" s="115" t="s">
        <v>25</v>
      </c>
      <c r="F159" s="115" t="s">
        <v>26</v>
      </c>
      <c r="G159" s="115" t="s">
        <v>27</v>
      </c>
      <c r="H159" s="115" t="s">
        <v>28</v>
      </c>
      <c r="I159" s="115" t="s">
        <v>33</v>
      </c>
      <c r="J159" s="115" t="s">
        <v>112</v>
      </c>
      <c r="K159" s="115" t="s">
        <v>34</v>
      </c>
      <c r="L159" s="106" t="s">
        <v>72</v>
      </c>
    </row>
    <row r="160" spans="1:12" s="37" customFormat="1" ht="20.100000000000001" customHeight="1" thickBot="1">
      <c r="A160" s="179" t="s">
        <v>22</v>
      </c>
      <c r="B160" s="129" t="s">
        <v>80</v>
      </c>
      <c r="C160" s="129" t="s">
        <v>80</v>
      </c>
      <c r="D160" s="129" t="s">
        <v>80</v>
      </c>
      <c r="E160" s="129" t="s">
        <v>80</v>
      </c>
      <c r="F160" s="129" t="s">
        <v>80</v>
      </c>
      <c r="G160" s="129" t="s">
        <v>80</v>
      </c>
      <c r="H160" s="129" t="s">
        <v>80</v>
      </c>
      <c r="I160" s="129" t="s">
        <v>80</v>
      </c>
      <c r="J160" s="129" t="s">
        <v>80</v>
      </c>
      <c r="K160" s="129" t="s">
        <v>80</v>
      </c>
      <c r="L160" s="18" t="s">
        <v>74</v>
      </c>
    </row>
    <row r="161" spans="1:12" s="74" customFormat="1" ht="20.100000000000001" customHeight="1" thickBot="1">
      <c r="A161" s="19" t="s">
        <v>0</v>
      </c>
      <c r="B161" s="130" t="s">
        <v>80</v>
      </c>
      <c r="C161" s="130" t="s">
        <v>80</v>
      </c>
      <c r="D161" s="130" t="s">
        <v>80</v>
      </c>
      <c r="E161" s="130" t="s">
        <v>80</v>
      </c>
      <c r="F161" s="130" t="s">
        <v>80</v>
      </c>
      <c r="G161" s="130" t="s">
        <v>80</v>
      </c>
      <c r="H161" s="130" t="s">
        <v>80</v>
      </c>
      <c r="I161" s="130" t="s">
        <v>80</v>
      </c>
      <c r="J161" s="130" t="s">
        <v>80</v>
      </c>
      <c r="K161" s="130" t="s">
        <v>80</v>
      </c>
      <c r="L161" s="20" t="s">
        <v>1</v>
      </c>
    </row>
    <row r="162" spans="1:12" s="74" customFormat="1" ht="20.100000000000001" customHeight="1" thickBot="1">
      <c r="A162" s="17" t="s">
        <v>2</v>
      </c>
      <c r="B162" s="117">
        <v>5807</v>
      </c>
      <c r="C162" s="118">
        <v>10.280695712071637</v>
      </c>
      <c r="D162" s="118">
        <v>8.1970036163251248</v>
      </c>
      <c r="E162" s="118">
        <v>7.4565179955226446</v>
      </c>
      <c r="F162" s="118">
        <v>7.5254003788531083</v>
      </c>
      <c r="G162" s="118">
        <v>16.51455140347856</v>
      </c>
      <c r="H162" s="118">
        <v>16.049595315997934</v>
      </c>
      <c r="I162" s="118">
        <v>13.845359049423111</v>
      </c>
      <c r="J162" s="118">
        <v>10.848975374547958</v>
      </c>
      <c r="K162" s="118">
        <v>9.2819011537799216</v>
      </c>
      <c r="L162" s="18" t="s">
        <v>3</v>
      </c>
    </row>
    <row r="163" spans="1:12" s="8" customFormat="1" ht="20.100000000000001" customHeight="1" thickBot="1">
      <c r="A163" s="19" t="s">
        <v>4</v>
      </c>
      <c r="B163" s="119">
        <v>4428</v>
      </c>
      <c r="C163" s="120">
        <v>9.9164219561779987</v>
      </c>
      <c r="D163" s="120">
        <v>9.0354641969731198</v>
      </c>
      <c r="E163" s="120">
        <v>7.9060311723514793</v>
      </c>
      <c r="F163" s="120">
        <v>6.821775468714705</v>
      </c>
      <c r="G163" s="120">
        <v>15.563587079286201</v>
      </c>
      <c r="H163" s="120">
        <v>16.986672690309462</v>
      </c>
      <c r="I163" s="120">
        <v>14.20826744974023</v>
      </c>
      <c r="J163" s="120">
        <v>10.210074542579624</v>
      </c>
      <c r="K163" s="120">
        <v>9.3517054438671785</v>
      </c>
      <c r="L163" s="20" t="s">
        <v>5</v>
      </c>
    </row>
    <row r="164" spans="1:12" s="8" customFormat="1" ht="20.100000000000001" customHeight="1" thickBot="1">
      <c r="A164" s="17" t="s">
        <v>6</v>
      </c>
      <c r="B164" s="117">
        <v>6691</v>
      </c>
      <c r="C164" s="118">
        <v>11.076233183856502</v>
      </c>
      <c r="D164" s="118">
        <v>8.3258594917787736</v>
      </c>
      <c r="E164" s="118">
        <v>7.2047832585949187</v>
      </c>
      <c r="F164" s="118">
        <v>7.2645739910313898</v>
      </c>
      <c r="G164" s="118">
        <v>14.364723467862483</v>
      </c>
      <c r="H164" s="118">
        <v>16.083707025411059</v>
      </c>
      <c r="I164" s="118">
        <v>14.618834080717487</v>
      </c>
      <c r="J164" s="118">
        <v>10.941704035874439</v>
      </c>
      <c r="K164" s="118">
        <v>10.119581464872944</v>
      </c>
      <c r="L164" s="18" t="s">
        <v>7</v>
      </c>
    </row>
    <row r="165" spans="1:12" ht="20.100000000000001" customHeight="1" thickBot="1">
      <c r="A165" s="19" t="s">
        <v>8</v>
      </c>
      <c r="B165" s="130" t="s">
        <v>80</v>
      </c>
      <c r="C165" s="130" t="s">
        <v>80</v>
      </c>
      <c r="D165" s="130" t="s">
        <v>80</v>
      </c>
      <c r="E165" s="130" t="s">
        <v>80</v>
      </c>
      <c r="F165" s="130" t="s">
        <v>80</v>
      </c>
      <c r="G165" s="130" t="s">
        <v>80</v>
      </c>
      <c r="H165" s="130" t="s">
        <v>80</v>
      </c>
      <c r="I165" s="130" t="s">
        <v>80</v>
      </c>
      <c r="J165" s="130" t="s">
        <v>80</v>
      </c>
      <c r="K165" s="130" t="s">
        <v>80</v>
      </c>
      <c r="L165" s="30" t="s">
        <v>9</v>
      </c>
    </row>
    <row r="166" spans="1:12" ht="20.100000000000001" customHeight="1" thickBot="1">
      <c r="A166" s="19" t="s">
        <v>10</v>
      </c>
      <c r="B166" s="119">
        <v>15857</v>
      </c>
      <c r="C166" s="120">
        <v>10.614278506559032</v>
      </c>
      <c r="D166" s="120">
        <v>8.2429364278506565</v>
      </c>
      <c r="E166" s="120">
        <v>7.3410696266397579</v>
      </c>
      <c r="F166" s="120">
        <v>6.9437436932391527</v>
      </c>
      <c r="G166" s="120">
        <v>16.11377396569122</v>
      </c>
      <c r="H166" s="120">
        <v>18.012108980827445</v>
      </c>
      <c r="I166" s="120">
        <v>13.887487386478305</v>
      </c>
      <c r="J166" s="120">
        <v>11.308022199798184</v>
      </c>
      <c r="K166" s="120">
        <v>7.5365792129162461</v>
      </c>
      <c r="L166" s="20" t="s">
        <v>11</v>
      </c>
    </row>
    <row r="167" spans="1:12" ht="20.100000000000001" customHeight="1" thickBot="1">
      <c r="A167" s="22" t="s">
        <v>12</v>
      </c>
      <c r="B167" s="121">
        <v>32783</v>
      </c>
      <c r="C167" s="122">
        <v>10.555216595485051</v>
      </c>
      <c r="D167" s="122">
        <v>8.3587553386211102</v>
      </c>
      <c r="E167" s="122">
        <v>7.4100061012812688</v>
      </c>
      <c r="F167" s="122">
        <v>7.0957901159243439</v>
      </c>
      <c r="G167" s="122">
        <v>15.753508236729713</v>
      </c>
      <c r="H167" s="122">
        <v>17.132397803538744</v>
      </c>
      <c r="I167" s="122">
        <v>14.07260524710189</v>
      </c>
      <c r="J167" s="122">
        <v>11.003660768761439</v>
      </c>
      <c r="K167" s="122">
        <v>8.6180597925564371</v>
      </c>
      <c r="L167" s="23" t="s">
        <v>13</v>
      </c>
    </row>
    <row r="168" spans="1:12" s="37" customFormat="1" ht="20.100000000000001" customHeight="1" thickBot="1">
      <c r="A168" s="24" t="s">
        <v>14</v>
      </c>
      <c r="B168" s="123">
        <v>1758747</v>
      </c>
      <c r="C168" s="124">
        <v>9.9883041733688813</v>
      </c>
      <c r="D168" s="124">
        <v>8.5737743973408342</v>
      </c>
      <c r="E168" s="124">
        <v>8.0439653912700351</v>
      </c>
      <c r="F168" s="124">
        <v>8.4998581376400359</v>
      </c>
      <c r="G168" s="124">
        <v>16.915849749850317</v>
      </c>
      <c r="H168" s="124">
        <v>14.76033789965242</v>
      </c>
      <c r="I168" s="124">
        <v>11.655115829621884</v>
      </c>
      <c r="J168" s="124">
        <v>9.3778695855629035</v>
      </c>
      <c r="K168" s="124">
        <v>12.184924835692684</v>
      </c>
      <c r="L168" s="25" t="s">
        <v>15</v>
      </c>
    </row>
    <row r="169" spans="1:12" s="37" customFormat="1" ht="24.95" customHeight="1" thickBot="1">
      <c r="A169" s="15"/>
      <c r="B169" s="15"/>
      <c r="C169" s="15"/>
      <c r="D169" s="15"/>
      <c r="E169" s="15"/>
      <c r="F169" s="15"/>
      <c r="G169" s="15"/>
      <c r="H169" s="15"/>
      <c r="I169" s="15"/>
      <c r="J169" s="15"/>
      <c r="K169" s="15"/>
      <c r="L169" s="15"/>
    </row>
    <row r="170" spans="1:12" s="37" customFormat="1" ht="75" customHeight="1" thickBot="1">
      <c r="A170" s="519" t="s">
        <v>132</v>
      </c>
      <c r="B170" s="520"/>
      <c r="C170" s="520"/>
      <c r="D170" s="520"/>
      <c r="E170" s="520"/>
      <c r="F170" s="520"/>
      <c r="G170" s="520"/>
      <c r="H170" s="520"/>
      <c r="I170" s="520"/>
      <c r="J170" s="520"/>
      <c r="K170" s="520"/>
      <c r="L170" s="521"/>
    </row>
    <row r="171" spans="1:12" s="74" customFormat="1" ht="24.95" customHeight="1" thickBot="1">
      <c r="A171" s="524" t="s">
        <v>83</v>
      </c>
      <c r="B171" s="524"/>
      <c r="C171" s="524"/>
      <c r="D171" s="524"/>
      <c r="E171" s="524"/>
      <c r="F171" s="524"/>
      <c r="G171" s="524"/>
      <c r="H171" s="524"/>
      <c r="I171" s="524"/>
      <c r="J171" s="524"/>
      <c r="K171" s="524"/>
      <c r="L171" s="525"/>
    </row>
    <row r="172" spans="1:12" s="74" customFormat="1" ht="87.75" customHeight="1" thickBot="1">
      <c r="A172" s="105" t="s">
        <v>19</v>
      </c>
      <c r="B172" s="115" t="s">
        <v>73</v>
      </c>
      <c r="C172" s="115" t="s">
        <v>23</v>
      </c>
      <c r="D172" s="115" t="s">
        <v>24</v>
      </c>
      <c r="E172" s="115" t="s">
        <v>25</v>
      </c>
      <c r="F172" s="115" t="s">
        <v>26</v>
      </c>
      <c r="G172" s="115" t="s">
        <v>27</v>
      </c>
      <c r="H172" s="115" t="s">
        <v>28</v>
      </c>
      <c r="I172" s="115" t="s">
        <v>33</v>
      </c>
      <c r="J172" s="115" t="s">
        <v>112</v>
      </c>
      <c r="K172" s="115" t="s">
        <v>34</v>
      </c>
      <c r="L172" s="106" t="s">
        <v>72</v>
      </c>
    </row>
    <row r="173" spans="1:12" ht="20.100000000000001" customHeight="1" thickBot="1">
      <c r="A173" s="179" t="s">
        <v>22</v>
      </c>
      <c r="B173" s="129" t="s">
        <v>80</v>
      </c>
      <c r="C173" s="129" t="s">
        <v>80</v>
      </c>
      <c r="D173" s="129" t="s">
        <v>80</v>
      </c>
      <c r="E173" s="129" t="s">
        <v>80</v>
      </c>
      <c r="F173" s="129" t="s">
        <v>80</v>
      </c>
      <c r="G173" s="129" t="s">
        <v>80</v>
      </c>
      <c r="H173" s="129" t="s">
        <v>80</v>
      </c>
      <c r="I173" s="129" t="s">
        <v>80</v>
      </c>
      <c r="J173" s="129" t="s">
        <v>80</v>
      </c>
      <c r="K173" s="129" t="s">
        <v>80</v>
      </c>
      <c r="L173" s="18" t="s">
        <v>74</v>
      </c>
    </row>
    <row r="174" spans="1:12" ht="20.100000000000001" customHeight="1" thickBot="1">
      <c r="A174" s="19" t="s">
        <v>0</v>
      </c>
      <c r="B174" s="130" t="s">
        <v>80</v>
      </c>
      <c r="C174" s="130" t="s">
        <v>80</v>
      </c>
      <c r="D174" s="130" t="s">
        <v>80</v>
      </c>
      <c r="E174" s="130" t="s">
        <v>80</v>
      </c>
      <c r="F174" s="130" t="s">
        <v>80</v>
      </c>
      <c r="G174" s="130" t="s">
        <v>80</v>
      </c>
      <c r="H174" s="130" t="s">
        <v>80</v>
      </c>
      <c r="I174" s="130" t="s">
        <v>80</v>
      </c>
      <c r="J174" s="130" t="s">
        <v>80</v>
      </c>
      <c r="K174" s="130" t="s">
        <v>80</v>
      </c>
      <c r="L174" s="20" t="s">
        <v>1</v>
      </c>
    </row>
    <row r="175" spans="1:12" ht="20.100000000000001" customHeight="1" thickBot="1">
      <c r="A175" s="131" t="s">
        <v>2</v>
      </c>
      <c r="B175" s="125">
        <v>5646</v>
      </c>
      <c r="C175" s="118">
        <v>9.7768331562167905</v>
      </c>
      <c r="D175" s="118">
        <v>8.5901523202267089</v>
      </c>
      <c r="E175" s="118">
        <v>7.1555083244775064</v>
      </c>
      <c r="F175" s="118">
        <v>7.3149132128940852</v>
      </c>
      <c r="G175" s="118">
        <v>17.375132837407016</v>
      </c>
      <c r="H175" s="118">
        <v>17.144881331916402</v>
      </c>
      <c r="I175" s="118">
        <v>13.815090329436769</v>
      </c>
      <c r="J175" s="118">
        <v>10.255047821466526</v>
      </c>
      <c r="K175" s="118">
        <v>8.5724406659582009</v>
      </c>
      <c r="L175" s="21" t="s">
        <v>3</v>
      </c>
    </row>
    <row r="176" spans="1:12" ht="20.100000000000001" customHeight="1" thickBot="1">
      <c r="A176" s="132" t="s">
        <v>4</v>
      </c>
      <c r="B176" s="126">
        <v>4157</v>
      </c>
      <c r="C176" s="120">
        <v>9.985563041385948</v>
      </c>
      <c r="D176" s="120">
        <v>9.3118383060635228</v>
      </c>
      <c r="E176" s="120">
        <v>8.6621751684311832</v>
      </c>
      <c r="F176" s="120">
        <v>6.3763233878729553</v>
      </c>
      <c r="G176" s="120">
        <v>15.904716073147258</v>
      </c>
      <c r="H176" s="120">
        <v>17.155919153031761</v>
      </c>
      <c r="I176" s="120">
        <v>12.728585178055823</v>
      </c>
      <c r="J176" s="120">
        <v>9.4080846968238685</v>
      </c>
      <c r="K176" s="120">
        <v>10.46679499518768</v>
      </c>
      <c r="L176" s="30" t="s">
        <v>5</v>
      </c>
    </row>
    <row r="177" spans="1:12" ht="20.100000000000001" customHeight="1" thickBot="1">
      <c r="A177" s="131" t="s">
        <v>6</v>
      </c>
      <c r="B177" s="125">
        <v>6461</v>
      </c>
      <c r="C177" s="118">
        <v>10.882352941176471</v>
      </c>
      <c r="D177" s="118">
        <v>8.1114551083591326</v>
      </c>
      <c r="E177" s="118">
        <v>7.492260061919505</v>
      </c>
      <c r="F177" s="118">
        <v>6.7647058823529411</v>
      </c>
      <c r="G177" s="118">
        <v>15.572755417956657</v>
      </c>
      <c r="H177" s="118">
        <v>17.058823529411764</v>
      </c>
      <c r="I177" s="118">
        <v>13.421052631578945</v>
      </c>
      <c r="J177" s="118">
        <v>10.371517027863778</v>
      </c>
      <c r="K177" s="118">
        <v>10.325077399380804</v>
      </c>
      <c r="L177" s="21" t="s">
        <v>7</v>
      </c>
    </row>
    <row r="178" spans="1:12" ht="20.100000000000001" customHeight="1" thickBot="1">
      <c r="A178" s="19" t="s">
        <v>8</v>
      </c>
      <c r="B178" s="130" t="s">
        <v>80</v>
      </c>
      <c r="C178" s="130" t="s">
        <v>80</v>
      </c>
      <c r="D178" s="130" t="s">
        <v>80</v>
      </c>
      <c r="E178" s="130" t="s">
        <v>80</v>
      </c>
      <c r="F178" s="130" t="s">
        <v>80</v>
      </c>
      <c r="G178" s="130" t="s">
        <v>80</v>
      </c>
      <c r="H178" s="130" t="s">
        <v>80</v>
      </c>
      <c r="I178" s="130" t="s">
        <v>80</v>
      </c>
      <c r="J178" s="130" t="s">
        <v>80</v>
      </c>
      <c r="K178" s="130" t="s">
        <v>80</v>
      </c>
      <c r="L178" s="30" t="s">
        <v>9</v>
      </c>
    </row>
    <row r="179" spans="1:12" ht="20.100000000000001" customHeight="1" thickBot="1">
      <c r="A179" s="132" t="s">
        <v>10</v>
      </c>
      <c r="B179" s="126">
        <v>15386</v>
      </c>
      <c r="C179" s="120">
        <v>10.139746506337342</v>
      </c>
      <c r="D179" s="120">
        <v>8.2027949301267462</v>
      </c>
      <c r="E179" s="120">
        <v>7.5788105297367565</v>
      </c>
      <c r="F179" s="120">
        <v>7.1498212544686384</v>
      </c>
      <c r="G179" s="120">
        <v>18.420539486512837</v>
      </c>
      <c r="H179" s="120">
        <v>18.433539161520962</v>
      </c>
      <c r="I179" s="120">
        <v>13.552161195970102</v>
      </c>
      <c r="J179" s="120">
        <v>10.185245368865777</v>
      </c>
      <c r="K179" s="120">
        <v>6.3373415664608386</v>
      </c>
      <c r="L179" s="30" t="s">
        <v>11</v>
      </c>
    </row>
    <row r="180" spans="1:12" ht="20.100000000000001" customHeight="1" thickBot="1">
      <c r="A180" s="133" t="s">
        <v>12</v>
      </c>
      <c r="B180" s="127">
        <v>31650</v>
      </c>
      <c r="C180" s="122">
        <v>10.206338673491958</v>
      </c>
      <c r="D180" s="122">
        <v>8.3989003697032896</v>
      </c>
      <c r="E180" s="122">
        <v>7.6278952191360956</v>
      </c>
      <c r="F180" s="122">
        <v>6.999083641419408</v>
      </c>
      <c r="G180" s="122">
        <v>17.322337030366228</v>
      </c>
      <c r="H180" s="122">
        <v>17.75523746326666</v>
      </c>
      <c r="I180" s="122">
        <v>13.464151420355803</v>
      </c>
      <c r="J180" s="122">
        <v>10.133661958479477</v>
      </c>
      <c r="K180" s="122">
        <v>8.0923942237810849</v>
      </c>
      <c r="L180" s="23" t="s">
        <v>13</v>
      </c>
    </row>
    <row r="181" spans="1:12" ht="20.100000000000001" customHeight="1" thickBot="1">
      <c r="A181" s="134" t="s">
        <v>14</v>
      </c>
      <c r="B181" s="128">
        <v>1786175</v>
      </c>
      <c r="C181" s="124">
        <v>9.1764804680392462</v>
      </c>
      <c r="D181" s="124">
        <v>7.8105448794211094</v>
      </c>
      <c r="E181" s="124">
        <v>7.3997788570548799</v>
      </c>
      <c r="F181" s="124">
        <v>8.2007082172799421</v>
      </c>
      <c r="G181" s="124">
        <v>17.201338054781868</v>
      </c>
      <c r="H181" s="124">
        <v>15.646283258919198</v>
      </c>
      <c r="I181" s="124">
        <v>12.452979131384105</v>
      </c>
      <c r="J181" s="124">
        <v>9.7952328299298781</v>
      </c>
      <c r="K181" s="124">
        <v>12.316654303189777</v>
      </c>
      <c r="L181" s="25" t="s">
        <v>15</v>
      </c>
    </row>
    <row r="182" spans="1:12" ht="21.95" customHeight="1">
      <c r="A182" s="15"/>
      <c r="L182" s="15"/>
    </row>
    <row r="183" spans="1:12" ht="21.95" customHeight="1">
      <c r="A183" s="15"/>
      <c r="L183" s="15"/>
    </row>
    <row r="184" spans="1:12" ht="21.95" customHeight="1">
      <c r="A184" s="15"/>
      <c r="L184" s="15"/>
    </row>
    <row r="185" spans="1:12" ht="21.95" customHeight="1">
      <c r="A185" s="15"/>
      <c r="L185" s="15"/>
    </row>
    <row r="186" spans="1:12" ht="21.95" customHeight="1">
      <c r="A186" s="15"/>
      <c r="L186" s="15"/>
    </row>
    <row r="187" spans="1:12" ht="21.95" customHeight="1">
      <c r="A187" s="15"/>
      <c r="L187" s="15"/>
    </row>
    <row r="188" spans="1:12" ht="21.95" customHeight="1">
      <c r="A188" s="15"/>
      <c r="L188" s="15"/>
    </row>
    <row r="189" spans="1:12" ht="21.95" customHeight="1">
      <c r="A189" s="15"/>
      <c r="L189" s="15"/>
    </row>
    <row r="190" spans="1:12" ht="21.95" customHeight="1">
      <c r="A190" s="15"/>
      <c r="L190" s="15"/>
    </row>
    <row r="191" spans="1:12" ht="21.95" customHeight="1">
      <c r="A191" s="15"/>
      <c r="L191" s="15"/>
    </row>
    <row r="192" spans="1:12" ht="21.95" customHeight="1">
      <c r="A192" s="15"/>
      <c r="L192" s="15"/>
    </row>
    <row r="193" spans="1:12" ht="21.95" customHeight="1">
      <c r="A193" s="15"/>
      <c r="L193" s="15"/>
    </row>
    <row r="194" spans="1:12" ht="21.95" customHeight="1">
      <c r="A194" s="15"/>
      <c r="L194" s="15"/>
    </row>
    <row r="195" spans="1:12" ht="21.95" customHeight="1">
      <c r="A195" s="15"/>
      <c r="L195" s="15"/>
    </row>
    <row r="196" spans="1:12" ht="21.95" customHeight="1">
      <c r="A196" s="15"/>
      <c r="L196" s="15"/>
    </row>
  </sheetData>
  <mergeCells count="19">
    <mergeCell ref="A171:L171"/>
    <mergeCell ref="A170:L170"/>
    <mergeCell ref="A158:L158"/>
    <mergeCell ref="A17:L17"/>
    <mergeCell ref="A70:L70"/>
    <mergeCell ref="A71:L71"/>
    <mergeCell ref="A107:L107"/>
    <mergeCell ref="A157:L157"/>
    <mergeCell ref="A132:L132"/>
    <mergeCell ref="A82:L82"/>
    <mergeCell ref="A83:L83"/>
    <mergeCell ref="A95:L95"/>
    <mergeCell ref="A96:L96"/>
    <mergeCell ref="A108:L108"/>
    <mergeCell ref="A120:L120"/>
    <mergeCell ref="A121:L121"/>
    <mergeCell ref="A133:L133"/>
    <mergeCell ref="A145:L145"/>
    <mergeCell ref="A146:L146"/>
  </mergeCells>
  <printOptions horizontalCentered="1" verticalCentered="1"/>
  <pageMargins left="0.19685039370078741" right="0.19685039370078741" top="0.59055118110236227" bottom="0.59055118110236227" header="0.19685039370078741" footer="0"/>
  <pageSetup paperSize="9" scale="70" orientation="landscape" useFirstPageNumber="1" r:id="rId1"/>
  <headerFooter>
    <oddHeader>&amp;L&amp;"Times New Roman,Gras"&amp;20&amp;K05-022 Gouvernorat Ariana&amp;R&amp;"Times New Roman,Gras"&amp;20&amp;K05-022 ولاية أريانة</oddHeader>
    <oddFooter>&amp;L&amp;"Times New Roman,Gras"&amp;18&amp;K05-022 Statistique Tunisie /RGPH 2014&amp;C&amp;"Times New Roman,Gras"&amp;18&amp;K05-022&amp;P&amp;R&amp;"Times New Roman,Gras"&amp;18&amp;K05-022 إحصائيات تونس / تعداد 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6"/>
  <sheetViews>
    <sheetView rightToLeft="1" view="pageBreakPreview" topLeftCell="A88" zoomScale="67" zoomScaleSheetLayoutView="67" workbookViewId="0">
      <selection activeCell="A88" sqref="A88:G88"/>
    </sheetView>
  </sheetViews>
  <sheetFormatPr baseColWidth="10" defaultRowHeight="20.25"/>
  <cols>
    <col min="1" max="1" width="29.7109375" style="5" customWidth="1"/>
    <col min="2" max="2" width="34.28515625" style="2" customWidth="1"/>
    <col min="3" max="6" width="20.7109375" style="2" customWidth="1"/>
    <col min="7" max="7" width="40.7109375" style="6" customWidth="1"/>
    <col min="8" max="16384" width="11.42578125" style="1"/>
  </cols>
  <sheetData>
    <row r="1" spans="1:13" s="48" customFormat="1" ht="60" customHeight="1" thickBot="1">
      <c r="A1" s="526" t="s">
        <v>131</v>
      </c>
      <c r="B1" s="526"/>
      <c r="C1" s="526"/>
      <c r="D1" s="526"/>
      <c r="E1" s="526"/>
      <c r="F1" s="526"/>
      <c r="G1" s="526"/>
      <c r="H1" s="11"/>
      <c r="I1" s="11"/>
      <c r="J1" s="11"/>
      <c r="K1" s="11"/>
      <c r="L1" s="11"/>
      <c r="M1" s="11"/>
    </row>
    <row r="2" spans="1:13" ht="30" customHeight="1" thickBot="1">
      <c r="A2" s="523" t="s">
        <v>145</v>
      </c>
      <c r="B2" s="524"/>
      <c r="C2" s="524"/>
      <c r="D2" s="524"/>
      <c r="E2" s="524"/>
      <c r="F2" s="524"/>
      <c r="G2" s="524"/>
      <c r="H2" s="50"/>
      <c r="I2" s="50"/>
      <c r="J2" s="50"/>
      <c r="K2" s="50"/>
      <c r="L2" s="51"/>
    </row>
    <row r="3" spans="1:13" s="10" customFormat="1" ht="80.099999999999994" customHeight="1">
      <c r="A3" s="102" t="s">
        <v>19</v>
      </c>
      <c r="B3" s="305" t="s">
        <v>113</v>
      </c>
      <c r="C3" s="305" t="s">
        <v>18</v>
      </c>
      <c r="D3" s="305" t="s">
        <v>17</v>
      </c>
      <c r="E3" s="305" t="s">
        <v>16</v>
      </c>
      <c r="F3" s="305" t="s">
        <v>20</v>
      </c>
      <c r="G3" s="107" t="s">
        <v>72</v>
      </c>
    </row>
    <row r="4" spans="1:13" s="37" customFormat="1" ht="20.100000000000001" customHeight="1">
      <c r="A4" s="135" t="s">
        <v>22</v>
      </c>
      <c r="B4" s="136">
        <v>92232</v>
      </c>
      <c r="C4" s="137">
        <v>35.460193206336129</v>
      </c>
      <c r="D4" s="137">
        <v>57.128142855593985</v>
      </c>
      <c r="E4" s="137">
        <v>4.9927899992410527</v>
      </c>
      <c r="F4" s="137">
        <v>2.4188739388288356</v>
      </c>
      <c r="G4" s="138" t="s">
        <v>74</v>
      </c>
    </row>
    <row r="5" spans="1:13" s="37" customFormat="1" ht="20.100000000000001" customHeight="1">
      <c r="A5" s="139" t="s">
        <v>0</v>
      </c>
      <c r="B5" s="140">
        <v>98068</v>
      </c>
      <c r="C5" s="141">
        <v>34.085880061590544</v>
      </c>
      <c r="D5" s="141">
        <v>60.832899956152417</v>
      </c>
      <c r="E5" s="141">
        <v>3.7433591320219848</v>
      </c>
      <c r="F5" s="141">
        <v>1.3378608502350433</v>
      </c>
      <c r="G5" s="142" t="s">
        <v>1</v>
      </c>
    </row>
    <row r="6" spans="1:13" s="37" customFormat="1" ht="20.100000000000001" customHeight="1">
      <c r="A6" s="143" t="s">
        <v>2</v>
      </c>
      <c r="B6" s="144">
        <v>79339</v>
      </c>
      <c r="C6" s="145">
        <v>33.44971010839425</v>
      </c>
      <c r="D6" s="145">
        <v>61.881774640786489</v>
      </c>
      <c r="E6" s="145">
        <v>3.4799596672548527</v>
      </c>
      <c r="F6" s="145">
        <v>1.1885555835644064</v>
      </c>
      <c r="G6" s="146" t="s">
        <v>3</v>
      </c>
    </row>
    <row r="7" spans="1:13" s="37" customFormat="1" ht="20.100000000000001" customHeight="1">
      <c r="A7" s="147" t="s">
        <v>4</v>
      </c>
      <c r="B7" s="148">
        <v>19251</v>
      </c>
      <c r="C7" s="149">
        <v>34.469323081718528</v>
      </c>
      <c r="D7" s="149">
        <v>60.029092420385474</v>
      </c>
      <c r="E7" s="149">
        <v>4.7742739882591305</v>
      </c>
      <c r="F7" s="149">
        <v>0.72731050963686428</v>
      </c>
      <c r="G7" s="150" t="s">
        <v>5</v>
      </c>
    </row>
    <row r="8" spans="1:13" s="37" customFormat="1" ht="20.100000000000001" customHeight="1">
      <c r="A8" s="143" t="s">
        <v>6</v>
      </c>
      <c r="B8" s="144">
        <v>18175</v>
      </c>
      <c r="C8" s="145">
        <v>33.54973591549296</v>
      </c>
      <c r="D8" s="145">
        <v>60.557878521126803</v>
      </c>
      <c r="E8" s="145">
        <v>4.87455985915493</v>
      </c>
      <c r="F8" s="145">
        <v>1.017825704225352</v>
      </c>
      <c r="G8" s="146" t="s">
        <v>7</v>
      </c>
    </row>
    <row r="9" spans="1:13" s="37" customFormat="1" ht="20.100000000000001" customHeight="1">
      <c r="A9" s="147" t="s">
        <v>8</v>
      </c>
      <c r="B9" s="148">
        <v>65442</v>
      </c>
      <c r="C9" s="149">
        <v>35.831728859142444</v>
      </c>
      <c r="D9" s="149">
        <v>57.840530546132449</v>
      </c>
      <c r="E9" s="149">
        <v>4.9020506708230185</v>
      </c>
      <c r="F9" s="149">
        <v>1.4256899239020813</v>
      </c>
      <c r="G9" s="150" t="s">
        <v>9</v>
      </c>
    </row>
    <row r="10" spans="1:13" s="37" customFormat="1" ht="20.100000000000001" customHeight="1">
      <c r="A10" s="143" t="s">
        <v>10</v>
      </c>
      <c r="B10" s="144">
        <v>66871</v>
      </c>
      <c r="C10" s="145">
        <v>34.483274266146275</v>
      </c>
      <c r="D10" s="145">
        <v>60.731535896400644</v>
      </c>
      <c r="E10" s="145">
        <v>3.6187998145738942</v>
      </c>
      <c r="F10" s="145">
        <v>1.1663900228791888</v>
      </c>
      <c r="G10" s="146" t="s">
        <v>11</v>
      </c>
    </row>
    <row r="11" spans="1:13" s="74" customFormat="1" ht="20.100000000000001" customHeight="1">
      <c r="A11" s="151" t="s">
        <v>12</v>
      </c>
      <c r="B11" s="152">
        <v>439378</v>
      </c>
      <c r="C11" s="153">
        <v>34.57462788474669</v>
      </c>
      <c r="D11" s="153">
        <v>59.736901998270284</v>
      </c>
      <c r="E11" s="153">
        <v>4.2036505985707135</v>
      </c>
      <c r="F11" s="153">
        <v>1.4848195184123083</v>
      </c>
      <c r="G11" s="154" t="s">
        <v>13</v>
      </c>
    </row>
    <row r="12" spans="1:13" s="74" customFormat="1" ht="20.100000000000001" customHeight="1">
      <c r="A12" s="155" t="s">
        <v>14</v>
      </c>
      <c r="B12" s="156">
        <v>8312215</v>
      </c>
      <c r="C12" s="157">
        <v>36.807818373321673</v>
      </c>
      <c r="D12" s="157">
        <v>56.814868239091496</v>
      </c>
      <c r="E12" s="157">
        <v>5.1173243233001076</v>
      </c>
      <c r="F12" s="157">
        <v>1.2599890642867153</v>
      </c>
      <c r="G12" s="158" t="s">
        <v>15</v>
      </c>
    </row>
    <row r="13" spans="1:13" s="12" customFormat="1" ht="60" customHeight="1" thickBot="1">
      <c r="A13" s="526" t="s">
        <v>131</v>
      </c>
      <c r="B13" s="526"/>
      <c r="C13" s="526"/>
      <c r="D13" s="526"/>
      <c r="E13" s="526"/>
      <c r="F13" s="526"/>
      <c r="G13" s="526"/>
    </row>
    <row r="14" spans="1:13" ht="30" customHeight="1" thickBot="1">
      <c r="A14" s="523" t="s">
        <v>146</v>
      </c>
      <c r="B14" s="524"/>
      <c r="C14" s="524"/>
      <c r="D14" s="524"/>
      <c r="E14" s="524"/>
      <c r="F14" s="524"/>
      <c r="G14" s="524"/>
      <c r="H14" s="50"/>
      <c r="I14" s="50"/>
      <c r="J14" s="50"/>
      <c r="K14" s="50"/>
      <c r="L14" s="51"/>
    </row>
    <row r="15" spans="1:13" s="9" customFormat="1" ht="80.099999999999994" customHeight="1">
      <c r="A15" s="102" t="s">
        <v>19</v>
      </c>
      <c r="B15" s="305" t="s">
        <v>113</v>
      </c>
      <c r="C15" s="305" t="s">
        <v>18</v>
      </c>
      <c r="D15" s="305" t="s">
        <v>17</v>
      </c>
      <c r="E15" s="305" t="s">
        <v>16</v>
      </c>
      <c r="F15" s="305" t="s">
        <v>20</v>
      </c>
      <c r="G15" s="107" t="s">
        <v>72</v>
      </c>
    </row>
    <row r="16" spans="1:13" s="37" customFormat="1" ht="20.100000000000001" customHeight="1">
      <c r="A16" s="143" t="s">
        <v>22</v>
      </c>
      <c r="B16" s="144">
        <v>45318</v>
      </c>
      <c r="C16" s="145">
        <v>39.473510006840399</v>
      </c>
      <c r="D16" s="145">
        <v>57.933758467750842</v>
      </c>
      <c r="E16" s="145">
        <v>1.2224453319799642</v>
      </c>
      <c r="F16" s="145">
        <v>1.3702861934288046</v>
      </c>
      <c r="G16" s="146" t="s">
        <v>74</v>
      </c>
    </row>
    <row r="17" spans="1:12" s="37" customFormat="1" ht="20.100000000000001" customHeight="1">
      <c r="A17" s="147" t="s">
        <v>0</v>
      </c>
      <c r="B17" s="148">
        <v>49313</v>
      </c>
      <c r="C17" s="149">
        <v>38.315217391304351</v>
      </c>
      <c r="D17" s="149">
        <v>60.135463984425698</v>
      </c>
      <c r="E17" s="149">
        <v>0.85983127839065543</v>
      </c>
      <c r="F17" s="149">
        <v>0.68948734587929916</v>
      </c>
      <c r="G17" s="150" t="s">
        <v>1</v>
      </c>
    </row>
    <row r="18" spans="1:12" s="37" customFormat="1" ht="20.100000000000001" customHeight="1">
      <c r="A18" s="143" t="s">
        <v>2</v>
      </c>
      <c r="B18" s="144">
        <v>40421</v>
      </c>
      <c r="C18" s="145">
        <v>38.052002671878476</v>
      </c>
      <c r="D18" s="145">
        <v>60.32507854827935</v>
      </c>
      <c r="E18" s="145">
        <v>0.89310012122411608</v>
      </c>
      <c r="F18" s="145">
        <v>0.72981865861804507</v>
      </c>
      <c r="G18" s="146" t="s">
        <v>3</v>
      </c>
    </row>
    <row r="19" spans="1:12" s="37" customFormat="1" ht="20.100000000000001" customHeight="1">
      <c r="A19" s="147" t="s">
        <v>4</v>
      </c>
      <c r="B19" s="148">
        <v>10100</v>
      </c>
      <c r="C19" s="149">
        <v>41.641909288968115</v>
      </c>
      <c r="D19" s="149">
        <v>56.823133293721526</v>
      </c>
      <c r="E19" s="149">
        <v>1.0992275698158052</v>
      </c>
      <c r="F19" s="149">
        <v>0.4357298474945534</v>
      </c>
      <c r="G19" s="150" t="s">
        <v>5</v>
      </c>
    </row>
    <row r="20" spans="1:12" s="37" customFormat="1" ht="20.100000000000001" customHeight="1">
      <c r="A20" s="143" t="s">
        <v>6</v>
      </c>
      <c r="B20" s="144">
        <v>9130</v>
      </c>
      <c r="C20" s="145">
        <v>38.313253012048193</v>
      </c>
      <c r="D20" s="145">
        <v>59.769989047097482</v>
      </c>
      <c r="E20" s="145">
        <v>1.171960569550931</v>
      </c>
      <c r="F20" s="145">
        <v>0.74479737130339541</v>
      </c>
      <c r="G20" s="146" t="s">
        <v>7</v>
      </c>
    </row>
    <row r="21" spans="1:12" s="37" customFormat="1" ht="20.100000000000001" customHeight="1">
      <c r="A21" s="147" t="s">
        <v>8</v>
      </c>
      <c r="B21" s="148">
        <v>32848</v>
      </c>
      <c r="C21" s="149">
        <v>41.049683390160737</v>
      </c>
      <c r="D21" s="149">
        <v>57.056746225036534</v>
      </c>
      <c r="E21" s="149">
        <v>1.1385776911836336</v>
      </c>
      <c r="F21" s="149">
        <v>0.75499269361909405</v>
      </c>
      <c r="G21" s="150" t="s">
        <v>9</v>
      </c>
    </row>
    <row r="22" spans="1:12" s="37" customFormat="1" ht="20.100000000000001" customHeight="1">
      <c r="A22" s="143" t="s">
        <v>10</v>
      </c>
      <c r="B22" s="144">
        <v>33924</v>
      </c>
      <c r="C22" s="145">
        <v>39.080324244657334</v>
      </c>
      <c r="D22" s="145">
        <v>59.378039793662488</v>
      </c>
      <c r="E22" s="145">
        <v>0.95210022107590275</v>
      </c>
      <c r="F22" s="145">
        <v>0.58953574060427416</v>
      </c>
      <c r="G22" s="146" t="s">
        <v>11</v>
      </c>
    </row>
    <row r="23" spans="1:12" s="37" customFormat="1" ht="20.100000000000001" customHeight="1">
      <c r="A23" s="151" t="s">
        <v>12</v>
      </c>
      <c r="B23" s="159">
        <v>221054</v>
      </c>
      <c r="C23" s="160">
        <v>39.180196604434229</v>
      </c>
      <c r="D23" s="160">
        <v>58.978615988020962</v>
      </c>
      <c r="E23" s="160">
        <v>1.0196649672250546</v>
      </c>
      <c r="F23" s="160">
        <v>0.82152244031974231</v>
      </c>
      <c r="G23" s="154" t="s">
        <v>13</v>
      </c>
    </row>
    <row r="24" spans="1:12" s="74" customFormat="1" ht="20.100000000000001" customHeight="1">
      <c r="A24" s="161" t="s">
        <v>14</v>
      </c>
      <c r="B24" s="162">
        <v>4092719</v>
      </c>
      <c r="C24" s="163">
        <v>41.210940697370134</v>
      </c>
      <c r="D24" s="163">
        <v>56.969388809737488</v>
      </c>
      <c r="E24" s="163">
        <v>1.1550512019026959</v>
      </c>
      <c r="F24" s="163">
        <v>0.66461929098968187</v>
      </c>
      <c r="G24" s="164" t="s">
        <v>15</v>
      </c>
    </row>
    <row r="25" spans="1:12" s="3" customFormat="1" ht="24.95" customHeight="1">
      <c r="A25" s="2"/>
      <c r="B25" s="2"/>
      <c r="C25" s="2"/>
      <c r="D25" s="2"/>
      <c r="E25" s="2"/>
      <c r="F25" s="2"/>
      <c r="G25" s="2"/>
    </row>
    <row r="26" spans="1:12" s="37" customFormat="1" ht="60" customHeight="1" thickBot="1">
      <c r="A26" s="526" t="s">
        <v>131</v>
      </c>
      <c r="B26" s="526"/>
      <c r="C26" s="526"/>
      <c r="D26" s="526"/>
      <c r="E26" s="526"/>
      <c r="F26" s="526"/>
      <c r="G26" s="526"/>
    </row>
    <row r="27" spans="1:12" ht="30" customHeight="1" thickBot="1">
      <c r="A27" s="523" t="s">
        <v>147</v>
      </c>
      <c r="B27" s="524"/>
      <c r="C27" s="524"/>
      <c r="D27" s="524"/>
      <c r="E27" s="524"/>
      <c r="F27" s="524"/>
      <c r="G27" s="524"/>
      <c r="H27" s="50"/>
      <c r="I27" s="50"/>
      <c r="J27" s="50"/>
      <c r="K27" s="50"/>
      <c r="L27" s="51"/>
    </row>
    <row r="28" spans="1:12" ht="80.099999999999994" customHeight="1">
      <c r="A28" s="102" t="s">
        <v>19</v>
      </c>
      <c r="B28" s="305" t="s">
        <v>113</v>
      </c>
      <c r="C28" s="305" t="s">
        <v>18</v>
      </c>
      <c r="D28" s="305" t="s">
        <v>17</v>
      </c>
      <c r="E28" s="305" t="s">
        <v>16</v>
      </c>
      <c r="F28" s="305" t="s">
        <v>20</v>
      </c>
      <c r="G28" s="107" t="s">
        <v>72</v>
      </c>
    </row>
    <row r="29" spans="1:12" s="37" customFormat="1" ht="20.100000000000001" customHeight="1">
      <c r="A29" s="143" t="s">
        <v>22</v>
      </c>
      <c r="B29" s="165">
        <v>46914</v>
      </c>
      <c r="C29" s="145">
        <v>31.58332267553396</v>
      </c>
      <c r="D29" s="145">
        <v>56.349916869164865</v>
      </c>
      <c r="E29" s="145">
        <v>8.634949055718975</v>
      </c>
      <c r="F29" s="145">
        <v>3.4318113995822146</v>
      </c>
      <c r="G29" s="166" t="s">
        <v>74</v>
      </c>
    </row>
    <row r="30" spans="1:12" s="37" customFormat="1" ht="20.100000000000001" customHeight="1">
      <c r="A30" s="147" t="s">
        <v>0</v>
      </c>
      <c r="B30" s="167">
        <v>48755</v>
      </c>
      <c r="C30" s="149">
        <v>29.808224797456674</v>
      </c>
      <c r="D30" s="149">
        <v>61.538303763716542</v>
      </c>
      <c r="E30" s="149">
        <v>6.6598297610501485</v>
      </c>
      <c r="F30" s="149">
        <v>1.9936416777766384</v>
      </c>
      <c r="G30" s="168" t="s">
        <v>1</v>
      </c>
    </row>
    <row r="31" spans="1:12" s="37" customFormat="1" ht="20.100000000000001" customHeight="1">
      <c r="A31" s="143" t="s">
        <v>2</v>
      </c>
      <c r="B31" s="165">
        <v>38918</v>
      </c>
      <c r="C31" s="145">
        <v>28.66980138235823</v>
      </c>
      <c r="D31" s="145">
        <v>63.498548266913332</v>
      </c>
      <c r="E31" s="145">
        <v>6.1666538194712093</v>
      </c>
      <c r="F31" s="145">
        <v>1.6649965312572266</v>
      </c>
      <c r="G31" s="166" t="s">
        <v>3</v>
      </c>
    </row>
    <row r="32" spans="1:12" s="37" customFormat="1" ht="20.100000000000001" customHeight="1">
      <c r="A32" s="147" t="s">
        <v>4</v>
      </c>
      <c r="B32" s="167">
        <v>9151</v>
      </c>
      <c r="C32" s="149">
        <v>26.554474920773686</v>
      </c>
      <c r="D32" s="149">
        <v>63.566823298000216</v>
      </c>
      <c r="E32" s="149">
        <v>8.8296361053436776</v>
      </c>
      <c r="F32" s="149">
        <v>1.0490656758824173</v>
      </c>
      <c r="G32" s="168" t="s">
        <v>5</v>
      </c>
    </row>
    <row r="33" spans="1:12" s="37" customFormat="1" ht="20.100000000000001" customHeight="1">
      <c r="A33" s="143" t="s">
        <v>6</v>
      </c>
      <c r="B33" s="165">
        <v>9045</v>
      </c>
      <c r="C33" s="145">
        <v>28.741985407915106</v>
      </c>
      <c r="D33" s="145">
        <v>61.353084236126463</v>
      </c>
      <c r="E33" s="145">
        <v>8.611541012602256</v>
      </c>
      <c r="F33" s="145">
        <v>1.2933893433561796</v>
      </c>
      <c r="G33" s="166" t="s">
        <v>7</v>
      </c>
    </row>
    <row r="34" spans="1:12" s="37" customFormat="1" ht="20.100000000000001" customHeight="1">
      <c r="A34" s="147" t="s">
        <v>8</v>
      </c>
      <c r="B34" s="167">
        <v>32594</v>
      </c>
      <c r="C34" s="149">
        <v>30.57311161563478</v>
      </c>
      <c r="D34" s="149">
        <v>58.630422777198255</v>
      </c>
      <c r="E34" s="149">
        <v>8.6948518132171557</v>
      </c>
      <c r="F34" s="149">
        <v>2.1016137939498067</v>
      </c>
      <c r="G34" s="168" t="s">
        <v>9</v>
      </c>
    </row>
    <row r="35" spans="1:12" s="37" customFormat="1" ht="20.100000000000001" customHeight="1">
      <c r="A35" s="143" t="s">
        <v>10</v>
      </c>
      <c r="B35" s="165">
        <v>32947</v>
      </c>
      <c r="C35" s="145">
        <v>29.749908947432317</v>
      </c>
      <c r="D35" s="145">
        <v>62.125166929707419</v>
      </c>
      <c r="E35" s="145">
        <v>6.3645744810003642</v>
      </c>
      <c r="F35" s="145">
        <v>1.7603496418599005</v>
      </c>
      <c r="G35" s="166" t="s">
        <v>11</v>
      </c>
    </row>
    <row r="36" spans="1:12" s="37" customFormat="1" ht="20.100000000000001" customHeight="1">
      <c r="A36" s="151" t="s">
        <v>12</v>
      </c>
      <c r="B36" s="169">
        <v>218324</v>
      </c>
      <c r="C36" s="160">
        <v>29.911554686319146</v>
      </c>
      <c r="D36" s="160">
        <v>60.504655860246324</v>
      </c>
      <c r="E36" s="160">
        <v>7.4273910235564085</v>
      </c>
      <c r="F36" s="160">
        <v>2.1563984298781187</v>
      </c>
      <c r="G36" s="154" t="s">
        <v>13</v>
      </c>
    </row>
    <row r="37" spans="1:12" s="74" customFormat="1" ht="20.100000000000001" customHeight="1">
      <c r="A37" s="161" t="s">
        <v>14</v>
      </c>
      <c r="B37" s="170">
        <v>4219496</v>
      </c>
      <c r="C37" s="163">
        <v>32.536990199777414</v>
      </c>
      <c r="D37" s="163">
        <v>56.664990321118921</v>
      </c>
      <c r="E37" s="163">
        <v>8.9605488428001827</v>
      </c>
      <c r="F37" s="163">
        <v>1.837470636303483</v>
      </c>
      <c r="G37" s="164" t="s">
        <v>13</v>
      </c>
    </row>
    <row r="38" spans="1:12" s="36" customFormat="1" ht="60" customHeight="1" thickBot="1">
      <c r="A38" s="526" t="s">
        <v>131</v>
      </c>
      <c r="B38" s="526"/>
      <c r="C38" s="526"/>
      <c r="D38" s="526"/>
      <c r="E38" s="526"/>
      <c r="F38" s="526"/>
      <c r="G38" s="526"/>
    </row>
    <row r="39" spans="1:12" ht="30" customHeight="1" thickBot="1">
      <c r="A39" s="523" t="s">
        <v>148</v>
      </c>
      <c r="B39" s="524"/>
      <c r="C39" s="524"/>
      <c r="D39" s="524"/>
      <c r="E39" s="524"/>
      <c r="F39" s="524"/>
      <c r="G39" s="524"/>
      <c r="H39" s="50"/>
      <c r="I39" s="50"/>
      <c r="J39" s="50"/>
      <c r="K39" s="50"/>
      <c r="L39" s="51"/>
    </row>
    <row r="40" spans="1:12" s="9" customFormat="1" ht="80.099999999999994" customHeight="1">
      <c r="A40" s="102" t="s">
        <v>19</v>
      </c>
      <c r="B40" s="305" t="s">
        <v>113</v>
      </c>
      <c r="C40" s="305" t="s">
        <v>18</v>
      </c>
      <c r="D40" s="305" t="s">
        <v>17</v>
      </c>
      <c r="E40" s="305" t="s">
        <v>16</v>
      </c>
      <c r="F40" s="305" t="s">
        <v>20</v>
      </c>
      <c r="G40" s="107" t="s">
        <v>72</v>
      </c>
    </row>
    <row r="41" spans="1:12" s="37" customFormat="1" ht="20.100000000000001" customHeight="1">
      <c r="A41" s="143" t="s">
        <v>22</v>
      </c>
      <c r="B41" s="165">
        <v>92232</v>
      </c>
      <c r="C41" s="145">
        <v>35.460193206336129</v>
      </c>
      <c r="D41" s="145">
        <v>57.128142855593985</v>
      </c>
      <c r="E41" s="145">
        <v>4.9927899992410527</v>
      </c>
      <c r="F41" s="145">
        <v>2.4188739388288356</v>
      </c>
      <c r="G41" s="166" t="s">
        <v>74</v>
      </c>
    </row>
    <row r="42" spans="1:12" s="37" customFormat="1" ht="20.100000000000001" customHeight="1">
      <c r="A42" s="147" t="s">
        <v>0</v>
      </c>
      <c r="B42" s="167">
        <v>98068</v>
      </c>
      <c r="C42" s="149">
        <v>34.085880061590544</v>
      </c>
      <c r="D42" s="149">
        <v>60.832899956152417</v>
      </c>
      <c r="E42" s="149">
        <v>3.7433591320219848</v>
      </c>
      <c r="F42" s="149">
        <v>1.3378608502350433</v>
      </c>
      <c r="G42" s="168" t="s">
        <v>1</v>
      </c>
    </row>
    <row r="43" spans="1:12" s="37" customFormat="1" ht="20.100000000000001" customHeight="1">
      <c r="A43" s="143" t="s">
        <v>2</v>
      </c>
      <c r="B43" s="165">
        <v>70832</v>
      </c>
      <c r="C43" s="145">
        <v>33.374274702469187</v>
      </c>
      <c r="D43" s="145">
        <v>61.964056301441417</v>
      </c>
      <c r="E43" s="145">
        <v>3.4306043793147256</v>
      </c>
      <c r="F43" s="145">
        <v>1.2310646167746673</v>
      </c>
      <c r="G43" s="166" t="s">
        <v>3</v>
      </c>
    </row>
    <row r="44" spans="1:12" s="37" customFormat="1" ht="20.100000000000001" customHeight="1">
      <c r="A44" s="147" t="s">
        <v>4</v>
      </c>
      <c r="B44" s="167">
        <v>13017</v>
      </c>
      <c r="C44" s="149">
        <v>34.910878918254454</v>
      </c>
      <c r="D44" s="149">
        <v>59.549784880147513</v>
      </c>
      <c r="E44" s="149">
        <v>4.8401966810079902</v>
      </c>
      <c r="F44" s="149">
        <v>0.69913952059004303</v>
      </c>
      <c r="G44" s="168" t="s">
        <v>5</v>
      </c>
    </row>
    <row r="45" spans="1:12" s="37" customFormat="1" ht="20.100000000000001" customHeight="1">
      <c r="A45" s="143" t="s">
        <v>6</v>
      </c>
      <c r="B45" s="165">
        <v>8514</v>
      </c>
      <c r="C45" s="145">
        <v>34.366925064599485</v>
      </c>
      <c r="D45" s="145">
        <v>59.196617336152222</v>
      </c>
      <c r="E45" s="145">
        <v>5.214940098661029</v>
      </c>
      <c r="F45" s="145">
        <v>1.221517500587268</v>
      </c>
      <c r="G45" s="166" t="s">
        <v>7</v>
      </c>
    </row>
    <row r="46" spans="1:12" s="37" customFormat="1" ht="20.100000000000001" customHeight="1">
      <c r="A46" s="147" t="s">
        <v>8</v>
      </c>
      <c r="B46" s="167">
        <v>65442</v>
      </c>
      <c r="C46" s="149">
        <v>35.831728859142444</v>
      </c>
      <c r="D46" s="149">
        <v>57.840530546132449</v>
      </c>
      <c r="E46" s="149">
        <v>4.9020506708230185</v>
      </c>
      <c r="F46" s="149">
        <v>1.4256899239020813</v>
      </c>
      <c r="G46" s="168" t="s">
        <v>9</v>
      </c>
    </row>
    <row r="47" spans="1:12" s="37" customFormat="1" ht="20.100000000000001" customHeight="1">
      <c r="A47" s="143" t="s">
        <v>10</v>
      </c>
      <c r="B47" s="165">
        <v>43771</v>
      </c>
      <c r="C47" s="145">
        <v>34.952365721596493</v>
      </c>
      <c r="D47" s="145">
        <v>60.220237143314073</v>
      </c>
      <c r="E47" s="145">
        <v>3.769619154234539</v>
      </c>
      <c r="F47" s="145">
        <v>1.0577779808549039</v>
      </c>
      <c r="G47" s="166" t="s">
        <v>11</v>
      </c>
    </row>
    <row r="48" spans="1:12" s="37" customFormat="1" ht="20.100000000000001" customHeight="1">
      <c r="A48" s="151" t="s">
        <v>12</v>
      </c>
      <c r="B48" s="171">
        <v>391876</v>
      </c>
      <c r="C48" s="153">
        <v>34.702558972736277</v>
      </c>
      <c r="D48" s="153">
        <v>59.519082566934436</v>
      </c>
      <c r="E48" s="153">
        <v>4.2457307923935126</v>
      </c>
      <c r="F48" s="153">
        <v>1.5326276679357755</v>
      </c>
      <c r="G48" s="154" t="s">
        <v>13</v>
      </c>
    </row>
    <row r="49" spans="1:12" s="90" customFormat="1" ht="20.100000000000001" customHeight="1">
      <c r="A49" s="155" t="s">
        <v>14</v>
      </c>
      <c r="B49" s="172">
        <v>5670820</v>
      </c>
      <c r="C49" s="157">
        <v>36.202771380505816</v>
      </c>
      <c r="D49" s="157">
        <v>57.112392916721042</v>
      </c>
      <c r="E49" s="157">
        <v>5.1795331186671421</v>
      </c>
      <c r="F49" s="157">
        <v>1.5053025841060024</v>
      </c>
      <c r="G49" s="164" t="s">
        <v>13</v>
      </c>
    </row>
    <row r="50" spans="1:12" s="3" customFormat="1" ht="30" customHeight="1">
      <c r="A50" s="2"/>
      <c r="B50" s="2"/>
      <c r="C50" s="2"/>
      <c r="D50" s="2"/>
      <c r="E50" s="2"/>
      <c r="F50" s="2"/>
      <c r="G50" s="2"/>
    </row>
    <row r="51" spans="1:12" s="37" customFormat="1" ht="60" customHeight="1" thickBot="1">
      <c r="A51" s="526" t="s">
        <v>131</v>
      </c>
      <c r="B51" s="526"/>
      <c r="C51" s="526"/>
      <c r="D51" s="526"/>
      <c r="E51" s="526"/>
      <c r="F51" s="526"/>
      <c r="G51" s="526"/>
    </row>
    <row r="52" spans="1:12" ht="30" customHeight="1" thickBot="1">
      <c r="A52" s="523" t="s">
        <v>149</v>
      </c>
      <c r="B52" s="524"/>
      <c r="C52" s="524"/>
      <c r="D52" s="524"/>
      <c r="E52" s="524"/>
      <c r="F52" s="524"/>
      <c r="G52" s="524"/>
      <c r="H52" s="50"/>
      <c r="I52" s="50"/>
      <c r="J52" s="50"/>
      <c r="K52" s="50"/>
      <c r="L52" s="51"/>
    </row>
    <row r="53" spans="1:12" s="9" customFormat="1" ht="80.099999999999994" customHeight="1">
      <c r="A53" s="102" t="s">
        <v>19</v>
      </c>
      <c r="B53" s="305" t="s">
        <v>113</v>
      </c>
      <c r="C53" s="305" t="s">
        <v>18</v>
      </c>
      <c r="D53" s="305" t="s">
        <v>17</v>
      </c>
      <c r="E53" s="305" t="s">
        <v>16</v>
      </c>
      <c r="F53" s="305" t="s">
        <v>20</v>
      </c>
      <c r="G53" s="107" t="s">
        <v>72</v>
      </c>
    </row>
    <row r="54" spans="1:12" ht="20.100000000000001" customHeight="1">
      <c r="A54" s="143" t="s">
        <v>22</v>
      </c>
      <c r="B54" s="144">
        <v>45318</v>
      </c>
      <c r="C54" s="145">
        <v>39.473510006840399</v>
      </c>
      <c r="D54" s="145">
        <v>57.933758467750842</v>
      </c>
      <c r="E54" s="145">
        <v>1.2224453319799642</v>
      </c>
      <c r="F54" s="145">
        <v>1.3702861934288046</v>
      </c>
      <c r="G54" s="146" t="s">
        <v>74</v>
      </c>
    </row>
    <row r="55" spans="1:12" ht="20.100000000000001" customHeight="1">
      <c r="A55" s="147" t="s">
        <v>0</v>
      </c>
      <c r="B55" s="148">
        <v>49313</v>
      </c>
      <c r="C55" s="149">
        <v>38.315217391304351</v>
      </c>
      <c r="D55" s="149">
        <v>60.135463984425698</v>
      </c>
      <c r="E55" s="149">
        <v>0.85983127839065543</v>
      </c>
      <c r="F55" s="149">
        <v>0.68948734587929916</v>
      </c>
      <c r="G55" s="150" t="s">
        <v>1</v>
      </c>
    </row>
    <row r="56" spans="1:12" ht="20.100000000000001" customHeight="1">
      <c r="A56" s="143" t="s">
        <v>2</v>
      </c>
      <c r="B56" s="144">
        <v>36119</v>
      </c>
      <c r="C56" s="145">
        <v>37.966167391123783</v>
      </c>
      <c r="D56" s="145">
        <v>60.411417813339241</v>
      </c>
      <c r="E56" s="145">
        <v>0.88042304604224919</v>
      </c>
      <c r="F56" s="145">
        <v>0.74199174949472579</v>
      </c>
      <c r="G56" s="146" t="s">
        <v>3</v>
      </c>
    </row>
    <row r="57" spans="1:12" ht="20.100000000000001" customHeight="1">
      <c r="A57" s="147" t="s">
        <v>4</v>
      </c>
      <c r="B57" s="148">
        <v>6861</v>
      </c>
      <c r="C57" s="149">
        <v>42.244897959183675</v>
      </c>
      <c r="D57" s="149">
        <v>56.341107871720119</v>
      </c>
      <c r="E57" s="149">
        <v>1.0058309037900874</v>
      </c>
      <c r="F57" s="149">
        <v>0.40816326530612246</v>
      </c>
      <c r="G57" s="150" t="s">
        <v>5</v>
      </c>
    </row>
    <row r="58" spans="1:12" ht="20.100000000000001" customHeight="1">
      <c r="A58" s="143" t="s">
        <v>6</v>
      </c>
      <c r="B58" s="144">
        <v>4219</v>
      </c>
      <c r="C58" s="145">
        <v>38.682152168760368</v>
      </c>
      <c r="D58" s="145">
        <v>59.184640910168284</v>
      </c>
      <c r="E58" s="145">
        <v>1.2799241526428065</v>
      </c>
      <c r="F58" s="145">
        <v>0.85328276842853767</v>
      </c>
      <c r="G58" s="146" t="s">
        <v>7</v>
      </c>
    </row>
    <row r="59" spans="1:12" ht="20.100000000000001" customHeight="1">
      <c r="A59" s="147" t="s">
        <v>8</v>
      </c>
      <c r="B59" s="148">
        <v>32848</v>
      </c>
      <c r="C59" s="149">
        <v>41.049683390160737</v>
      </c>
      <c r="D59" s="149">
        <v>57.056746225036534</v>
      </c>
      <c r="E59" s="149">
        <v>1.1385776911836336</v>
      </c>
      <c r="F59" s="149">
        <v>0.75499269361909405</v>
      </c>
      <c r="G59" s="150" t="s">
        <v>9</v>
      </c>
    </row>
    <row r="60" spans="1:12" ht="20.100000000000001" customHeight="1">
      <c r="A60" s="143" t="s">
        <v>10</v>
      </c>
      <c r="B60" s="144">
        <v>22221</v>
      </c>
      <c r="C60" s="145">
        <v>39.723684802664145</v>
      </c>
      <c r="D60" s="145">
        <v>58.80023401287071</v>
      </c>
      <c r="E60" s="145">
        <v>0.9360514828315557</v>
      </c>
      <c r="F60" s="145">
        <v>0.54002970163358988</v>
      </c>
      <c r="G60" s="146" t="s">
        <v>11</v>
      </c>
    </row>
    <row r="61" spans="1:12" s="4" customFormat="1" ht="20.100000000000001" customHeight="1">
      <c r="A61" s="151" t="s">
        <v>12</v>
      </c>
      <c r="B61" s="152">
        <v>196899</v>
      </c>
      <c r="C61" s="153">
        <v>39.277697081737756</v>
      </c>
      <c r="D61" s="153">
        <v>58.862456703470833</v>
      </c>
      <c r="E61" s="153">
        <v>1.0162622271429878</v>
      </c>
      <c r="F61" s="153">
        <v>0.84358398764842712</v>
      </c>
      <c r="G61" s="154" t="s">
        <v>13</v>
      </c>
    </row>
    <row r="62" spans="1:12" s="4" customFormat="1" ht="20.100000000000001" customHeight="1">
      <c r="A62" s="161" t="s">
        <v>14</v>
      </c>
      <c r="B62" s="173">
        <v>2801908</v>
      </c>
      <c r="C62" s="174">
        <v>40.79434442529876</v>
      </c>
      <c r="D62" s="174">
        <v>57.296171037735718</v>
      </c>
      <c r="E62" s="174">
        <v>1.1206292283686687</v>
      </c>
      <c r="F62" s="174">
        <v>0.78885530859685615</v>
      </c>
      <c r="G62" s="164" t="s">
        <v>15</v>
      </c>
    </row>
    <row r="63" spans="1:12" s="37" customFormat="1" ht="60" customHeight="1" thickBot="1">
      <c r="A63" s="526" t="s">
        <v>131</v>
      </c>
      <c r="B63" s="526"/>
      <c r="C63" s="526"/>
      <c r="D63" s="526"/>
      <c r="E63" s="526"/>
      <c r="F63" s="526"/>
      <c r="G63" s="526"/>
    </row>
    <row r="64" spans="1:12" ht="30" customHeight="1" thickBot="1">
      <c r="A64" s="523" t="s">
        <v>150</v>
      </c>
      <c r="B64" s="524"/>
      <c r="C64" s="524"/>
      <c r="D64" s="524"/>
      <c r="E64" s="524"/>
      <c r="F64" s="524"/>
      <c r="G64" s="524"/>
      <c r="H64" s="50"/>
      <c r="I64" s="50"/>
      <c r="J64" s="50"/>
      <c r="K64" s="50"/>
      <c r="L64" s="51"/>
    </row>
    <row r="65" spans="1:12" s="9" customFormat="1" ht="80.099999999999994" customHeight="1">
      <c r="A65" s="102" t="s">
        <v>19</v>
      </c>
      <c r="B65" s="305" t="s">
        <v>113</v>
      </c>
      <c r="C65" s="305" t="s">
        <v>18</v>
      </c>
      <c r="D65" s="305" t="s">
        <v>17</v>
      </c>
      <c r="E65" s="305" t="s">
        <v>16</v>
      </c>
      <c r="F65" s="305" t="s">
        <v>20</v>
      </c>
      <c r="G65" s="107" t="s">
        <v>72</v>
      </c>
    </row>
    <row r="66" spans="1:12" s="37" customFormat="1" ht="20.100000000000001" customHeight="1">
      <c r="A66" s="143" t="s">
        <v>22</v>
      </c>
      <c r="B66" s="165">
        <v>46914</v>
      </c>
      <c r="C66" s="145">
        <v>31.58332267553396</v>
      </c>
      <c r="D66" s="145">
        <v>56.349916869164865</v>
      </c>
      <c r="E66" s="145">
        <v>8.634949055718975</v>
      </c>
      <c r="F66" s="145">
        <v>3.4318113995822146</v>
      </c>
      <c r="G66" s="166" t="s">
        <v>74</v>
      </c>
    </row>
    <row r="67" spans="1:12" s="37" customFormat="1" ht="20.100000000000001" customHeight="1">
      <c r="A67" s="147" t="s">
        <v>0</v>
      </c>
      <c r="B67" s="167">
        <v>48755</v>
      </c>
      <c r="C67" s="149">
        <v>29.808224797456674</v>
      </c>
      <c r="D67" s="149">
        <v>61.538303763716542</v>
      </c>
      <c r="E67" s="149">
        <v>6.6598297610501485</v>
      </c>
      <c r="F67" s="149">
        <v>1.9936416777766384</v>
      </c>
      <c r="G67" s="168" t="s">
        <v>1</v>
      </c>
    </row>
    <row r="68" spans="1:12" s="37" customFormat="1" ht="20.100000000000001" customHeight="1">
      <c r="A68" s="143" t="s">
        <v>2</v>
      </c>
      <c r="B68" s="165">
        <v>34713</v>
      </c>
      <c r="C68" s="145">
        <v>28.596531658696776</v>
      </c>
      <c r="D68" s="145">
        <v>63.579535634038145</v>
      </c>
      <c r="E68" s="145">
        <v>6.0840006913637152</v>
      </c>
      <c r="F68" s="145">
        <v>1.7399320159013651</v>
      </c>
      <c r="G68" s="166" t="s">
        <v>3</v>
      </c>
    </row>
    <row r="69" spans="1:12" s="37" customFormat="1" ht="20.100000000000001" customHeight="1">
      <c r="A69" s="147" t="s">
        <v>4</v>
      </c>
      <c r="B69" s="167">
        <v>6156</v>
      </c>
      <c r="C69" s="149">
        <v>26.738141650422353</v>
      </c>
      <c r="D69" s="149">
        <v>63.125406107862247</v>
      </c>
      <c r="E69" s="149">
        <v>9.1130604288499022</v>
      </c>
      <c r="F69" s="149">
        <v>1.0233918128654971</v>
      </c>
      <c r="G69" s="168" t="s">
        <v>5</v>
      </c>
    </row>
    <row r="70" spans="1:12" s="37" customFormat="1" ht="20.100000000000001" customHeight="1">
      <c r="A70" s="143" t="s">
        <v>6</v>
      </c>
      <c r="B70" s="165">
        <v>4295</v>
      </c>
      <c r="C70" s="145">
        <v>30.12805587892899</v>
      </c>
      <c r="D70" s="145">
        <v>59.208381839348078</v>
      </c>
      <c r="E70" s="145">
        <v>9.080325960419092</v>
      </c>
      <c r="F70" s="145">
        <v>1.5832363213038416</v>
      </c>
      <c r="G70" s="166" t="s">
        <v>7</v>
      </c>
      <c r="H70" s="91"/>
    </row>
    <row r="71" spans="1:12" s="37" customFormat="1" ht="20.100000000000001" customHeight="1">
      <c r="A71" s="147" t="s">
        <v>8</v>
      </c>
      <c r="B71" s="167">
        <v>32594</v>
      </c>
      <c r="C71" s="149">
        <v>30.57311161563478</v>
      </c>
      <c r="D71" s="149">
        <v>58.630422777198255</v>
      </c>
      <c r="E71" s="149">
        <v>8.6948518132171557</v>
      </c>
      <c r="F71" s="149">
        <v>2.1016137939498067</v>
      </c>
      <c r="G71" s="168" t="s">
        <v>9</v>
      </c>
      <c r="H71" s="91"/>
    </row>
    <row r="72" spans="1:12" s="37" customFormat="1" ht="20.100000000000001" customHeight="1">
      <c r="A72" s="143" t="s">
        <v>10</v>
      </c>
      <c r="B72" s="165">
        <v>21550</v>
      </c>
      <c r="C72" s="145">
        <v>30.032482598607892</v>
      </c>
      <c r="D72" s="145">
        <v>61.684454756380511</v>
      </c>
      <c r="E72" s="145">
        <v>6.6914153132250593</v>
      </c>
      <c r="F72" s="145">
        <v>1.5916473317865429</v>
      </c>
      <c r="G72" s="166" t="s">
        <v>11</v>
      </c>
      <c r="H72" s="91"/>
    </row>
    <row r="73" spans="1:12" s="74" customFormat="1" ht="20.100000000000001" customHeight="1">
      <c r="A73" s="151" t="s">
        <v>12</v>
      </c>
      <c r="B73" s="171">
        <v>194977</v>
      </c>
      <c r="C73" s="153">
        <v>30.082368267189118</v>
      </c>
      <c r="D73" s="153">
        <v>60.182174399162982</v>
      </c>
      <c r="E73" s="153">
        <v>7.5070007898326994</v>
      </c>
      <c r="F73" s="153">
        <v>2.2284565438151995</v>
      </c>
      <c r="G73" s="154" t="s">
        <v>13</v>
      </c>
      <c r="H73" s="92"/>
    </row>
    <row r="74" spans="1:12" s="74" customFormat="1" ht="20.100000000000001" customHeight="1">
      <c r="A74" s="161" t="s">
        <v>14</v>
      </c>
      <c r="B74" s="170">
        <v>2868912</v>
      </c>
      <c r="C74" s="163">
        <v>31.718435420814579</v>
      </c>
      <c r="D74" s="163">
        <v>56.932906969610777</v>
      </c>
      <c r="E74" s="163">
        <v>9.143640515986549</v>
      </c>
      <c r="F74" s="163">
        <v>2.2050170935880917</v>
      </c>
      <c r="G74" s="164" t="s">
        <v>15</v>
      </c>
      <c r="H74" s="92"/>
    </row>
    <row r="75" spans="1:12" s="8" customFormat="1" ht="30" customHeight="1">
      <c r="A75" s="1"/>
      <c r="B75" s="1"/>
      <c r="C75" s="1"/>
      <c r="D75" s="1"/>
      <c r="E75" s="1"/>
      <c r="F75" s="1"/>
      <c r="G75" s="1"/>
      <c r="H75" s="13"/>
    </row>
    <row r="76" spans="1:12" s="37" customFormat="1" ht="60" customHeight="1" thickBot="1">
      <c r="A76" s="526" t="s">
        <v>131</v>
      </c>
      <c r="B76" s="526"/>
      <c r="C76" s="526"/>
      <c r="D76" s="526"/>
      <c r="E76" s="526"/>
      <c r="F76" s="526"/>
      <c r="G76" s="526"/>
    </row>
    <row r="77" spans="1:12" ht="30" customHeight="1" thickBot="1">
      <c r="A77" s="523" t="s">
        <v>115</v>
      </c>
      <c r="B77" s="524"/>
      <c r="C77" s="524"/>
      <c r="D77" s="524"/>
      <c r="E77" s="524"/>
      <c r="F77" s="524"/>
      <c r="G77" s="524"/>
      <c r="H77" s="50"/>
      <c r="I77" s="50"/>
      <c r="J77" s="50"/>
      <c r="K77" s="50"/>
      <c r="L77" s="51"/>
    </row>
    <row r="78" spans="1:12" s="9" customFormat="1" ht="80.099999999999994" customHeight="1">
      <c r="A78" s="102" t="s">
        <v>19</v>
      </c>
      <c r="B78" s="305" t="s">
        <v>113</v>
      </c>
      <c r="C78" s="305" t="s">
        <v>18</v>
      </c>
      <c r="D78" s="305" t="s">
        <v>17</v>
      </c>
      <c r="E78" s="305" t="s">
        <v>16</v>
      </c>
      <c r="F78" s="305" t="s">
        <v>20</v>
      </c>
      <c r="G78" s="107" t="s">
        <v>72</v>
      </c>
    </row>
    <row r="79" spans="1:12" s="37" customFormat="1" ht="20.100000000000001" customHeight="1">
      <c r="A79" s="143" t="s">
        <v>22</v>
      </c>
      <c r="B79" s="175" t="s">
        <v>80</v>
      </c>
      <c r="C79" s="176" t="s">
        <v>80</v>
      </c>
      <c r="D79" s="176" t="s">
        <v>80</v>
      </c>
      <c r="E79" s="176" t="s">
        <v>80</v>
      </c>
      <c r="F79" s="176" t="s">
        <v>80</v>
      </c>
      <c r="G79" s="166" t="s">
        <v>74</v>
      </c>
    </row>
    <row r="80" spans="1:12" s="37" customFormat="1" ht="20.100000000000001" customHeight="1">
      <c r="A80" s="147" t="s">
        <v>0</v>
      </c>
      <c r="B80" s="177" t="s">
        <v>80</v>
      </c>
      <c r="C80" s="178" t="s">
        <v>80</v>
      </c>
      <c r="D80" s="178" t="s">
        <v>80</v>
      </c>
      <c r="E80" s="178" t="s">
        <v>80</v>
      </c>
      <c r="F80" s="178" t="s">
        <v>80</v>
      </c>
      <c r="G80" s="168" t="s">
        <v>1</v>
      </c>
    </row>
    <row r="81" spans="1:12" s="37" customFormat="1" ht="20.100000000000001" customHeight="1">
      <c r="A81" s="143" t="s">
        <v>2</v>
      </c>
      <c r="B81" s="165">
        <v>8507</v>
      </c>
      <c r="C81" s="145">
        <v>34.077818267309276</v>
      </c>
      <c r="D81" s="145">
        <v>61.196661572822379</v>
      </c>
      <c r="E81" s="145">
        <v>3.8909133654637356</v>
      </c>
      <c r="F81" s="145">
        <v>0.83460679440460794</v>
      </c>
      <c r="G81" s="166" t="s">
        <v>3</v>
      </c>
    </row>
    <row r="82" spans="1:12" s="37" customFormat="1" ht="20.100000000000001" customHeight="1">
      <c r="A82" s="147" t="s">
        <v>4</v>
      </c>
      <c r="B82" s="167">
        <v>6234</v>
      </c>
      <c r="C82" s="149">
        <v>33.547248515963418</v>
      </c>
      <c r="D82" s="149">
        <v>61.030001604363868</v>
      </c>
      <c r="E82" s="149">
        <v>4.6366115835071398</v>
      </c>
      <c r="F82" s="149">
        <v>0.78613829616557052</v>
      </c>
      <c r="G82" s="168" t="s">
        <v>5</v>
      </c>
    </row>
    <row r="83" spans="1:12" s="74" customFormat="1" ht="20.100000000000001" customHeight="1">
      <c r="A83" s="143" t="s">
        <v>6</v>
      </c>
      <c r="B83" s="165">
        <v>9661</v>
      </c>
      <c r="C83" s="145">
        <v>32.829641896087765</v>
      </c>
      <c r="D83" s="145">
        <v>61.757400124197879</v>
      </c>
      <c r="E83" s="145">
        <v>4.5746222314220661</v>
      </c>
      <c r="F83" s="145">
        <v>0.83833574829227908</v>
      </c>
      <c r="G83" s="166" t="s">
        <v>7</v>
      </c>
    </row>
    <row r="84" spans="1:12" s="74" customFormat="1" ht="20.100000000000001" customHeight="1">
      <c r="A84" s="147" t="s">
        <v>8</v>
      </c>
      <c r="B84" s="177" t="s">
        <v>80</v>
      </c>
      <c r="C84" s="177" t="s">
        <v>80</v>
      </c>
      <c r="D84" s="177" t="s">
        <v>80</v>
      </c>
      <c r="E84" s="177" t="s">
        <v>80</v>
      </c>
      <c r="F84" s="177" t="s">
        <v>80</v>
      </c>
      <c r="G84" s="168" t="s">
        <v>9</v>
      </c>
    </row>
    <row r="85" spans="1:12" s="8" customFormat="1" ht="20.100000000000001" customHeight="1">
      <c r="A85" s="147" t="s">
        <v>10</v>
      </c>
      <c r="B85" s="167">
        <v>23100</v>
      </c>
      <c r="C85" s="149">
        <v>33.59449398320492</v>
      </c>
      <c r="D85" s="149">
        <v>61.700285689550697</v>
      </c>
      <c r="E85" s="149">
        <v>3.3330447580296072</v>
      </c>
      <c r="F85" s="149">
        <v>1.3721755692147866</v>
      </c>
      <c r="G85" s="168" t="s">
        <v>11</v>
      </c>
    </row>
    <row r="86" spans="1:12" s="12" customFormat="1" ht="20.100000000000001" customHeight="1" thickBot="1">
      <c r="A86" s="151" t="s">
        <v>12</v>
      </c>
      <c r="B86" s="171">
        <v>47502</v>
      </c>
      <c r="C86" s="153">
        <v>33.519282586729538</v>
      </c>
      <c r="D86" s="153">
        <v>61.53376557763557</v>
      </c>
      <c r="E86" s="153">
        <v>3.8565173459077133</v>
      </c>
      <c r="F86" s="153">
        <v>1.0904344897271809</v>
      </c>
      <c r="G86" s="154" t="s">
        <v>13</v>
      </c>
    </row>
    <row r="87" spans="1:12" ht="20.100000000000001" customHeight="1" thickBot="1">
      <c r="A87" s="161" t="s">
        <v>14</v>
      </c>
      <c r="B87" s="170">
        <v>2641395</v>
      </c>
      <c r="C87" s="163">
        <v>38.106795840834103</v>
      </c>
      <c r="D87" s="163">
        <v>56.176111486544045</v>
      </c>
      <c r="E87" s="163">
        <v>4.9837680468085992</v>
      </c>
      <c r="F87" s="163">
        <v>0.73332462581325397</v>
      </c>
      <c r="G87" s="164" t="s">
        <v>15</v>
      </c>
      <c r="H87" s="50"/>
      <c r="I87" s="50"/>
      <c r="J87" s="50"/>
      <c r="K87" s="50"/>
      <c r="L87" s="51"/>
    </row>
    <row r="88" spans="1:12" s="37" customFormat="1" ht="58.5" customHeight="1" thickBot="1">
      <c r="A88" s="526" t="s">
        <v>131</v>
      </c>
      <c r="B88" s="526"/>
      <c r="C88" s="526"/>
      <c r="D88" s="526"/>
      <c r="E88" s="526"/>
      <c r="F88" s="526"/>
      <c r="G88" s="526"/>
    </row>
    <row r="89" spans="1:12" s="37" customFormat="1" ht="24.95" customHeight="1" thickBot="1">
      <c r="A89" s="523" t="s">
        <v>114</v>
      </c>
      <c r="B89" s="524"/>
      <c r="C89" s="524"/>
      <c r="D89" s="524"/>
      <c r="E89" s="524"/>
      <c r="F89" s="524"/>
      <c r="G89" s="524"/>
    </row>
    <row r="90" spans="1:12" s="37" customFormat="1" ht="77.25" customHeight="1">
      <c r="A90" s="102" t="s">
        <v>19</v>
      </c>
      <c r="B90" s="305" t="s">
        <v>113</v>
      </c>
      <c r="C90" s="305" t="s">
        <v>18</v>
      </c>
      <c r="D90" s="305" t="s">
        <v>17</v>
      </c>
      <c r="E90" s="305" t="s">
        <v>16</v>
      </c>
      <c r="F90" s="305" t="s">
        <v>20</v>
      </c>
      <c r="G90" s="107" t="s">
        <v>21</v>
      </c>
    </row>
    <row r="91" spans="1:12" s="37" customFormat="1" ht="20.100000000000001" customHeight="1">
      <c r="A91" s="143" t="s">
        <v>22</v>
      </c>
      <c r="B91" s="175" t="s">
        <v>80</v>
      </c>
      <c r="C91" s="176" t="s">
        <v>80</v>
      </c>
      <c r="D91" s="176" t="s">
        <v>80</v>
      </c>
      <c r="E91" s="176" t="s">
        <v>80</v>
      </c>
      <c r="F91" s="176" t="s">
        <v>80</v>
      </c>
      <c r="G91" s="166" t="s">
        <v>74</v>
      </c>
    </row>
    <row r="92" spans="1:12" s="74" customFormat="1" ht="20.100000000000001" customHeight="1">
      <c r="A92" s="147" t="s">
        <v>0</v>
      </c>
      <c r="B92" s="177" t="s">
        <v>80</v>
      </c>
      <c r="C92" s="178" t="s">
        <v>80</v>
      </c>
      <c r="D92" s="178" t="s">
        <v>80</v>
      </c>
      <c r="E92" s="178" t="s">
        <v>80</v>
      </c>
      <c r="F92" s="178" t="s">
        <v>80</v>
      </c>
      <c r="G92" s="168" t="s">
        <v>1</v>
      </c>
    </row>
    <row r="93" spans="1:12" s="74" customFormat="1" ht="20.100000000000001" customHeight="1">
      <c r="A93" s="143" t="s">
        <v>2</v>
      </c>
      <c r="B93" s="144">
        <v>4302</v>
      </c>
      <c r="C93" s="145">
        <v>38.772663877266389</v>
      </c>
      <c r="D93" s="145">
        <v>59.600185960018607</v>
      </c>
      <c r="E93" s="145">
        <v>0.99953509995351009</v>
      </c>
      <c r="F93" s="145">
        <v>0.62761506276150625</v>
      </c>
      <c r="G93" s="146" t="s">
        <v>3</v>
      </c>
    </row>
    <row r="94" spans="1:12" s="8" customFormat="1" ht="20.100000000000001" customHeight="1">
      <c r="A94" s="147" t="s">
        <v>4</v>
      </c>
      <c r="B94" s="148">
        <v>3239</v>
      </c>
      <c r="C94" s="149">
        <v>40.364422483014209</v>
      </c>
      <c r="D94" s="149">
        <v>57.844348363187152</v>
      </c>
      <c r="E94" s="149">
        <v>1.2970969734403952</v>
      </c>
      <c r="F94" s="149">
        <v>0.49413218035824585</v>
      </c>
      <c r="G94" s="150" t="s">
        <v>5</v>
      </c>
    </row>
    <row r="95" spans="1:12" s="12" customFormat="1" ht="20.100000000000001" customHeight="1" thickBot="1">
      <c r="A95" s="143" t="s">
        <v>6</v>
      </c>
      <c r="B95" s="144">
        <v>4911</v>
      </c>
      <c r="C95" s="145">
        <v>37.996334758704947</v>
      </c>
      <c r="D95" s="145">
        <v>60.272856851964974</v>
      </c>
      <c r="E95" s="145">
        <v>1.0792099368763999</v>
      </c>
      <c r="F95" s="145">
        <v>0.65159845245367543</v>
      </c>
      <c r="G95" s="146" t="s">
        <v>7</v>
      </c>
    </row>
    <row r="96" spans="1:12" ht="20.100000000000001" customHeight="1" thickBot="1">
      <c r="A96" s="147" t="s">
        <v>8</v>
      </c>
      <c r="B96" s="177" t="s">
        <v>80</v>
      </c>
      <c r="C96" s="177" t="s">
        <v>80</v>
      </c>
      <c r="D96" s="177" t="s">
        <v>80</v>
      </c>
      <c r="E96" s="177" t="s">
        <v>80</v>
      </c>
      <c r="F96" s="177" t="s">
        <v>80</v>
      </c>
      <c r="G96" s="168" t="s">
        <v>9</v>
      </c>
      <c r="H96" s="50"/>
      <c r="I96" s="50"/>
      <c r="J96" s="50"/>
      <c r="K96" s="50"/>
      <c r="L96" s="51"/>
    </row>
    <row r="97" spans="1:7" s="9" customFormat="1" ht="20.100000000000001" customHeight="1">
      <c r="A97" s="147" t="s">
        <v>10</v>
      </c>
      <c r="B97" s="148">
        <v>11703</v>
      </c>
      <c r="C97" s="149">
        <v>37.858851674641151</v>
      </c>
      <c r="D97" s="149">
        <v>60.47505126452495</v>
      </c>
      <c r="E97" s="149">
        <v>0.98257006151742998</v>
      </c>
      <c r="F97" s="149">
        <v>0.68352699931647298</v>
      </c>
      <c r="G97" s="150" t="s">
        <v>11</v>
      </c>
    </row>
    <row r="98" spans="1:7" s="37" customFormat="1" ht="20.100000000000001" customHeight="1">
      <c r="A98" s="151" t="s">
        <v>12</v>
      </c>
      <c r="B98" s="152">
        <v>24155</v>
      </c>
      <c r="C98" s="153">
        <v>38.385427447733392</v>
      </c>
      <c r="D98" s="153">
        <v>59.925481266818473</v>
      </c>
      <c r="E98" s="153">
        <v>1.0474021941626992</v>
      </c>
      <c r="F98" s="153">
        <v>0.64168909128544815</v>
      </c>
      <c r="G98" s="154" t="s">
        <v>13</v>
      </c>
    </row>
    <row r="99" spans="1:7" s="37" customFormat="1" ht="20.100000000000001" customHeight="1">
      <c r="A99" s="161" t="s">
        <v>14</v>
      </c>
      <c r="B99" s="170">
        <v>1290811</v>
      </c>
      <c r="C99" s="163">
        <v>42.115228333195176</v>
      </c>
      <c r="D99" s="163">
        <v>56.260056662051994</v>
      </c>
      <c r="E99" s="163">
        <v>1.229769501499445</v>
      </c>
      <c r="F99" s="163">
        <v>0.39494550325338101</v>
      </c>
      <c r="G99" s="164" t="s">
        <v>15</v>
      </c>
    </row>
    <row r="100" spans="1:7" s="37" customFormat="1" ht="24.95" customHeight="1">
      <c r="A100" s="2"/>
      <c r="B100" s="2"/>
      <c r="C100" s="2"/>
      <c r="D100" s="2"/>
      <c r="E100" s="2"/>
      <c r="F100" s="2"/>
      <c r="G100" s="2"/>
    </row>
    <row r="101" spans="1:7" s="37" customFormat="1" ht="62.25" customHeight="1" thickBot="1">
      <c r="A101" s="526" t="s">
        <v>131</v>
      </c>
      <c r="B101" s="526"/>
      <c r="C101" s="526"/>
      <c r="D101" s="526"/>
      <c r="E101" s="526"/>
      <c r="F101" s="526"/>
      <c r="G101" s="526"/>
    </row>
    <row r="102" spans="1:7" s="74" customFormat="1" ht="24.95" customHeight="1" thickBot="1">
      <c r="A102" s="523" t="s">
        <v>86</v>
      </c>
      <c r="B102" s="524"/>
      <c r="C102" s="524"/>
      <c r="D102" s="524"/>
      <c r="E102" s="524"/>
      <c r="F102" s="524"/>
      <c r="G102" s="524"/>
    </row>
    <row r="103" spans="1:7" s="74" customFormat="1" ht="86.25" customHeight="1">
      <c r="A103" s="102" t="s">
        <v>19</v>
      </c>
      <c r="B103" s="305" t="s">
        <v>113</v>
      </c>
      <c r="C103" s="305" t="s">
        <v>18</v>
      </c>
      <c r="D103" s="305" t="s">
        <v>17</v>
      </c>
      <c r="E103" s="305" t="s">
        <v>16</v>
      </c>
      <c r="F103" s="305" t="s">
        <v>20</v>
      </c>
      <c r="G103" s="107" t="s">
        <v>72</v>
      </c>
    </row>
    <row r="104" spans="1:7" s="8" customFormat="1" ht="20.100000000000001" customHeight="1">
      <c r="A104" s="143" t="s">
        <v>22</v>
      </c>
      <c r="B104" s="175" t="s">
        <v>80</v>
      </c>
      <c r="C104" s="176" t="s">
        <v>80</v>
      </c>
      <c r="D104" s="176" t="s">
        <v>80</v>
      </c>
      <c r="E104" s="176" t="s">
        <v>80</v>
      </c>
      <c r="F104" s="176" t="s">
        <v>80</v>
      </c>
      <c r="G104" s="166" t="s">
        <v>74</v>
      </c>
    </row>
    <row r="105" spans="1:7" s="8" customFormat="1" ht="20.100000000000001" customHeight="1">
      <c r="A105" s="147" t="s">
        <v>0</v>
      </c>
      <c r="B105" s="177" t="s">
        <v>80</v>
      </c>
      <c r="C105" s="178" t="s">
        <v>80</v>
      </c>
      <c r="D105" s="178" t="s">
        <v>80</v>
      </c>
      <c r="E105" s="178" t="s">
        <v>80</v>
      </c>
      <c r="F105" s="178" t="s">
        <v>80</v>
      </c>
      <c r="G105" s="168" t="s">
        <v>1</v>
      </c>
    </row>
    <row r="106" spans="1:7" s="8" customFormat="1" ht="20.100000000000001" customHeight="1">
      <c r="A106" s="143" t="s">
        <v>2</v>
      </c>
      <c r="B106" s="165">
        <v>4205</v>
      </c>
      <c r="C106" s="145">
        <v>29.274673008323425</v>
      </c>
      <c r="D106" s="145">
        <v>62.829964328180729</v>
      </c>
      <c r="E106" s="145">
        <v>6.8489892984542209</v>
      </c>
      <c r="F106" s="145">
        <v>1.0463733650416172</v>
      </c>
      <c r="G106" s="166" t="s">
        <v>3</v>
      </c>
    </row>
    <row r="107" spans="1:7" s="8" customFormat="1" ht="20.100000000000001" customHeight="1">
      <c r="A107" s="147" t="s">
        <v>4</v>
      </c>
      <c r="B107" s="167">
        <v>2995</v>
      </c>
      <c r="C107" s="149">
        <v>26.176961602671117</v>
      </c>
      <c r="D107" s="149">
        <v>64.474123539232053</v>
      </c>
      <c r="E107" s="149">
        <v>8.2470784641068455</v>
      </c>
      <c r="F107" s="149">
        <v>1.1018363939899833</v>
      </c>
      <c r="G107" s="168" t="s">
        <v>5</v>
      </c>
    </row>
    <row r="108" spans="1:7" s="8" customFormat="1" ht="20.100000000000001" customHeight="1">
      <c r="A108" s="143" t="s">
        <v>6</v>
      </c>
      <c r="B108" s="165">
        <v>4750</v>
      </c>
      <c r="C108" s="145">
        <v>27.488949694801089</v>
      </c>
      <c r="D108" s="145">
        <v>63.291938539254886</v>
      </c>
      <c r="E108" s="145">
        <v>8.1877499473794995</v>
      </c>
      <c r="F108" s="145">
        <v>1.0313618185645128</v>
      </c>
      <c r="G108" s="166" t="s">
        <v>7</v>
      </c>
    </row>
    <row r="109" spans="1:7" s="8" customFormat="1" ht="20.100000000000001" customHeight="1">
      <c r="A109" s="147" t="s">
        <v>8</v>
      </c>
      <c r="B109" s="177" t="s">
        <v>80</v>
      </c>
      <c r="C109" s="177" t="s">
        <v>80</v>
      </c>
      <c r="D109" s="177" t="s">
        <v>80</v>
      </c>
      <c r="E109" s="177" t="s">
        <v>80</v>
      </c>
      <c r="F109" s="177" t="s">
        <v>80</v>
      </c>
      <c r="G109" s="168" t="s">
        <v>9</v>
      </c>
    </row>
    <row r="110" spans="1:7" s="8" customFormat="1" ht="20.100000000000001" customHeight="1">
      <c r="A110" s="147" t="s">
        <v>10</v>
      </c>
      <c r="B110" s="167">
        <v>11397</v>
      </c>
      <c r="C110" s="149">
        <v>29.215651868748903</v>
      </c>
      <c r="D110" s="149">
        <v>62.958413756799438</v>
      </c>
      <c r="E110" s="149">
        <v>5.7466222144235832</v>
      </c>
      <c r="F110" s="149">
        <v>2.0793121600280751</v>
      </c>
      <c r="G110" s="168" t="s">
        <v>11</v>
      </c>
    </row>
    <row r="111" spans="1:7" s="8" customFormat="1" ht="20.100000000000001" customHeight="1">
      <c r="A111" s="151" t="s">
        <v>12</v>
      </c>
      <c r="B111" s="171">
        <v>23347</v>
      </c>
      <c r="C111" s="153">
        <v>28.485159964024152</v>
      </c>
      <c r="D111" s="153">
        <v>63.197567347638014</v>
      </c>
      <c r="E111" s="153">
        <v>6.7626022527731378</v>
      </c>
      <c r="F111" s="153">
        <v>1.5546704355646923</v>
      </c>
      <c r="G111" s="154" t="s">
        <v>13</v>
      </c>
    </row>
    <row r="112" spans="1:7" s="8" customFormat="1" ht="20.100000000000001" customHeight="1">
      <c r="A112" s="161" t="s">
        <v>14</v>
      </c>
      <c r="B112" s="170">
        <v>1350584</v>
      </c>
      <c r="C112" s="163">
        <v>34.275765150483053</v>
      </c>
      <c r="D112" s="163">
        <v>56.095881485342638</v>
      </c>
      <c r="E112" s="163">
        <v>8.5716253117170051</v>
      </c>
      <c r="F112" s="163">
        <v>1.0567280524573073</v>
      </c>
      <c r="G112" s="164" t="s">
        <v>15</v>
      </c>
    </row>
    <row r="113" spans="1:7" s="8" customFormat="1" ht="30" customHeight="1">
      <c r="A113" s="2"/>
      <c r="B113" s="2"/>
      <c r="C113" s="2"/>
      <c r="D113" s="2"/>
      <c r="E113" s="2"/>
      <c r="F113" s="2"/>
      <c r="G113" s="2"/>
    </row>
    <row r="114" spans="1:7" s="8" customFormat="1" ht="30" customHeight="1">
      <c r="A114" s="2"/>
      <c r="B114" s="2"/>
      <c r="C114" s="2"/>
      <c r="D114" s="2"/>
      <c r="E114" s="2"/>
      <c r="F114" s="2"/>
      <c r="G114" s="2"/>
    </row>
    <row r="115" spans="1:7" s="8" customFormat="1" ht="30" customHeight="1">
      <c r="A115" s="2"/>
      <c r="B115" s="2"/>
      <c r="C115" s="2"/>
      <c r="D115" s="2"/>
      <c r="E115" s="2"/>
      <c r="F115" s="2"/>
      <c r="G115" s="2"/>
    </row>
    <row r="116" spans="1:7" s="8" customFormat="1" ht="30" customHeight="1">
      <c r="A116" s="2"/>
      <c r="B116" s="2"/>
      <c r="C116" s="2"/>
      <c r="D116" s="2"/>
      <c r="E116" s="2"/>
      <c r="F116" s="2"/>
      <c r="G116" s="2"/>
    </row>
    <row r="117" spans="1:7" s="8" customFormat="1" ht="30" customHeight="1">
      <c r="A117" s="2"/>
      <c r="B117" s="2"/>
      <c r="C117" s="2"/>
      <c r="D117" s="2"/>
      <c r="E117" s="2"/>
      <c r="F117" s="2"/>
      <c r="G117" s="2"/>
    </row>
    <row r="118" spans="1:7" s="8" customFormat="1" ht="30" customHeight="1">
      <c r="A118" s="2"/>
      <c r="B118" s="2"/>
      <c r="C118" s="2"/>
      <c r="D118" s="2"/>
      <c r="E118" s="2"/>
      <c r="F118" s="2"/>
      <c r="G118" s="2"/>
    </row>
    <row r="119" spans="1:7" s="8" customFormat="1" ht="30" customHeight="1">
      <c r="A119" s="2"/>
      <c r="B119" s="2"/>
      <c r="C119" s="2"/>
      <c r="D119" s="2"/>
      <c r="E119" s="2"/>
      <c r="F119" s="2"/>
      <c r="G119" s="2"/>
    </row>
    <row r="120" spans="1:7" s="8" customFormat="1" ht="30" customHeight="1">
      <c r="A120" s="2"/>
      <c r="B120" s="2"/>
      <c r="C120" s="2"/>
      <c r="D120" s="2"/>
      <c r="E120" s="2"/>
      <c r="F120" s="2"/>
      <c r="G120" s="2"/>
    </row>
    <row r="121" spans="1:7" s="8" customFormat="1" ht="30" customHeight="1">
      <c r="A121" s="2"/>
      <c r="B121" s="2"/>
      <c r="C121" s="2"/>
      <c r="D121" s="2"/>
      <c r="E121" s="2"/>
      <c r="F121" s="2"/>
      <c r="G121" s="2"/>
    </row>
    <row r="122" spans="1:7" s="8" customFormat="1" ht="30" customHeight="1">
      <c r="A122" s="2"/>
      <c r="B122" s="2"/>
      <c r="C122" s="2"/>
      <c r="D122" s="2"/>
      <c r="E122" s="2"/>
      <c r="F122" s="2"/>
      <c r="G122" s="2"/>
    </row>
    <row r="123" spans="1:7" s="8" customFormat="1" ht="30" customHeight="1">
      <c r="A123" s="2"/>
      <c r="B123" s="2"/>
      <c r="C123" s="2"/>
      <c r="D123" s="2"/>
      <c r="E123" s="2"/>
      <c r="F123" s="2"/>
      <c r="G123" s="2"/>
    </row>
    <row r="124" spans="1:7">
      <c r="A124" s="2"/>
      <c r="G124" s="2"/>
    </row>
    <row r="125" spans="1:7">
      <c r="A125" s="2"/>
      <c r="G125" s="2"/>
    </row>
    <row r="126" spans="1:7">
      <c r="A126" s="2"/>
      <c r="G126" s="2"/>
    </row>
  </sheetData>
  <mergeCells count="18">
    <mergeCell ref="A1:G1"/>
    <mergeCell ref="A38:G38"/>
    <mergeCell ref="A2:G2"/>
    <mergeCell ref="A39:G39"/>
    <mergeCell ref="A51:G51"/>
    <mergeCell ref="A89:G89"/>
    <mergeCell ref="A101:G101"/>
    <mergeCell ref="A102:G102"/>
    <mergeCell ref="A13:G13"/>
    <mergeCell ref="A76:G76"/>
    <mergeCell ref="A52:G52"/>
    <mergeCell ref="A63:G63"/>
    <mergeCell ref="A64:G64"/>
    <mergeCell ref="A14:G14"/>
    <mergeCell ref="A26:G26"/>
    <mergeCell ref="A27:G27"/>
    <mergeCell ref="A77:G77"/>
    <mergeCell ref="A88:G88"/>
  </mergeCells>
  <printOptions horizontalCentered="1" verticalCentered="1"/>
  <pageMargins left="0.19685039370078741" right="0.19685039370078741" top="0.59055118110236227" bottom="0.59055118110236227" header="0.19685039370078741" footer="0"/>
  <pageSetup paperSize="9" scale="70" firstPageNumber="8" orientation="landscape" useFirstPageNumber="1" r:id="rId1"/>
  <headerFooter>
    <oddHeader>&amp;L&amp;"Times New Roman,Gras"&amp;20&amp;K05-022  Gouvernorat Ariana&amp;R&amp;"Times New Roman,Gras"&amp;20&amp;K05-022 ولاية أريانة</oddHeader>
    <oddFooter>&amp;L&amp;"Times New Roman,Gras"&amp;18&amp;K05-020 Statistique Tunisie /RGPH 2014&amp;C&amp;"Times New Roman,Gras"&amp;18&amp;K05-020&amp;P&amp;R  &amp;"Times New Roman,Gras"&amp;18&amp;K05-023إحصائيات تونس / &amp;K05-020تعداد 2014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G248"/>
  <sheetViews>
    <sheetView rightToLeft="1" view="pageBreakPreview" zoomScale="73" zoomScaleSheetLayoutView="73" workbookViewId="0">
      <selection activeCell="A178" sqref="A178:G178"/>
    </sheetView>
  </sheetViews>
  <sheetFormatPr baseColWidth="10" defaultRowHeight="18.75"/>
  <cols>
    <col min="1" max="1" width="37.7109375" style="14" customWidth="1"/>
    <col min="2" max="2" width="30.7109375" style="57" customWidth="1"/>
    <col min="3" max="6" width="20.7109375" style="15" customWidth="1"/>
    <col min="7" max="7" width="37.7109375" style="16" customWidth="1"/>
    <col min="8" max="16384" width="11.42578125" style="1"/>
  </cols>
  <sheetData>
    <row r="19" spans="1:7" ht="80.099999999999994" customHeight="1">
      <c r="A19" s="517" t="s">
        <v>151</v>
      </c>
      <c r="B19" s="518"/>
      <c r="C19" s="518"/>
      <c r="D19" s="518"/>
      <c r="E19" s="518"/>
      <c r="F19" s="518"/>
      <c r="G19" s="518"/>
    </row>
    <row r="77" spans="1:7" s="37" customFormat="1" ht="60" customHeight="1" thickBot="1">
      <c r="A77" s="527" t="s">
        <v>130</v>
      </c>
      <c r="B77" s="527"/>
      <c r="C77" s="527"/>
      <c r="D77" s="527"/>
      <c r="E77" s="527"/>
      <c r="F77" s="527"/>
      <c r="G77" s="527"/>
    </row>
    <row r="78" spans="1:7" ht="30" customHeight="1" thickBot="1">
      <c r="A78" s="523" t="s">
        <v>152</v>
      </c>
      <c r="B78" s="524"/>
      <c r="C78" s="524"/>
      <c r="D78" s="524"/>
      <c r="E78" s="524"/>
      <c r="F78" s="524"/>
      <c r="G78" s="524"/>
    </row>
    <row r="79" spans="1:7" ht="80.099999999999994" customHeight="1">
      <c r="A79" s="102" t="s">
        <v>19</v>
      </c>
      <c r="B79" s="103" t="s">
        <v>79</v>
      </c>
      <c r="C79" s="305" t="s">
        <v>32</v>
      </c>
      <c r="D79" s="305" t="s">
        <v>31</v>
      </c>
      <c r="E79" s="305" t="s">
        <v>30</v>
      </c>
      <c r="F79" s="305" t="s">
        <v>29</v>
      </c>
      <c r="G79" s="102" t="s">
        <v>72</v>
      </c>
    </row>
    <row r="80" spans="1:7" s="37" customFormat="1" ht="20.100000000000001" customHeight="1">
      <c r="A80" s="179" t="s">
        <v>22</v>
      </c>
      <c r="B80" s="180">
        <v>99087</v>
      </c>
      <c r="C80" s="145">
        <v>4.4395329357029683</v>
      </c>
      <c r="D80" s="145">
        <v>15.002977181668637</v>
      </c>
      <c r="E80" s="145">
        <v>37.775893911411181</v>
      </c>
      <c r="F80" s="145">
        <v>42.781595971217214</v>
      </c>
      <c r="G80" s="166" t="s">
        <v>74</v>
      </c>
    </row>
    <row r="81" spans="1:7" s="37" customFormat="1" ht="20.100000000000001" customHeight="1">
      <c r="A81" s="181" t="s">
        <v>0</v>
      </c>
      <c r="B81" s="182">
        <v>106615</v>
      </c>
      <c r="C81" s="149">
        <v>10.526661351592178</v>
      </c>
      <c r="D81" s="149">
        <v>26.577873657552882</v>
      </c>
      <c r="E81" s="149">
        <v>40.870421610467574</v>
      </c>
      <c r="F81" s="149">
        <v>22.025043380387377</v>
      </c>
      <c r="G81" s="168" t="s">
        <v>1</v>
      </c>
    </row>
    <row r="82" spans="1:7" s="37" customFormat="1" ht="20.100000000000001" customHeight="1">
      <c r="A82" s="179" t="s">
        <v>2</v>
      </c>
      <c r="B82" s="180">
        <v>86692</v>
      </c>
      <c r="C82" s="145">
        <v>10.335440409726388</v>
      </c>
      <c r="D82" s="145">
        <v>27.338162690905737</v>
      </c>
      <c r="E82" s="145">
        <v>39.991002630000459</v>
      </c>
      <c r="F82" s="145">
        <v>22.335394269367416</v>
      </c>
      <c r="G82" s="166" t="s">
        <v>3</v>
      </c>
    </row>
    <row r="83" spans="1:7" s="37" customFormat="1" ht="20.100000000000001" customHeight="1">
      <c r="A83" s="181" t="s">
        <v>4</v>
      </c>
      <c r="B83" s="182">
        <v>21638</v>
      </c>
      <c r="C83" s="149">
        <v>13.101950272668454</v>
      </c>
      <c r="D83" s="149">
        <v>41.196043996672522</v>
      </c>
      <c r="E83" s="149">
        <v>37.702190590627602</v>
      </c>
      <c r="F83" s="149">
        <v>7.9998151400314255</v>
      </c>
      <c r="G83" s="168" t="s">
        <v>5</v>
      </c>
    </row>
    <row r="84" spans="1:7" s="37" customFormat="1" ht="20.100000000000001" customHeight="1">
      <c r="A84" s="179" t="s">
        <v>6</v>
      </c>
      <c r="B84" s="180">
        <v>19977</v>
      </c>
      <c r="C84" s="145">
        <v>16.173599639585522</v>
      </c>
      <c r="D84" s="145">
        <v>38.21895179456375</v>
      </c>
      <c r="E84" s="145">
        <v>37.748410672273117</v>
      </c>
      <c r="F84" s="145">
        <v>7.8590378935776144</v>
      </c>
      <c r="G84" s="166" t="s">
        <v>7</v>
      </c>
    </row>
    <row r="85" spans="1:7" s="37" customFormat="1" ht="20.100000000000001" customHeight="1">
      <c r="A85" s="181" t="s">
        <v>8</v>
      </c>
      <c r="B85" s="182">
        <v>70521</v>
      </c>
      <c r="C85" s="149">
        <v>17.284213213085465</v>
      </c>
      <c r="D85" s="149">
        <v>32.309524822393328</v>
      </c>
      <c r="E85" s="149">
        <v>40.644630677386878</v>
      </c>
      <c r="F85" s="149">
        <v>9.7616312871343283</v>
      </c>
      <c r="G85" s="168" t="s">
        <v>9</v>
      </c>
    </row>
    <row r="86" spans="1:7" s="37" customFormat="1" ht="20.100000000000001" customHeight="1">
      <c r="A86" s="179" t="s">
        <v>10</v>
      </c>
      <c r="B86" s="180">
        <v>73507</v>
      </c>
      <c r="C86" s="145">
        <v>15.115567224890148</v>
      </c>
      <c r="D86" s="145">
        <v>30.345409280748768</v>
      </c>
      <c r="E86" s="145">
        <v>39.748595371869342</v>
      </c>
      <c r="F86" s="145">
        <v>14.790428122491736</v>
      </c>
      <c r="G86" s="166" t="s">
        <v>11</v>
      </c>
    </row>
    <row r="87" spans="1:7" s="74" customFormat="1" ht="20.100000000000001" customHeight="1">
      <c r="A87" s="183" t="s">
        <v>12</v>
      </c>
      <c r="B87" s="184">
        <v>478037</v>
      </c>
      <c r="C87" s="153">
        <v>11.285318918828459</v>
      </c>
      <c r="D87" s="153">
        <v>26.88955039045095</v>
      </c>
      <c r="E87" s="153">
        <v>39.589822545116803</v>
      </c>
      <c r="F87" s="153">
        <v>22.235308145603792</v>
      </c>
      <c r="G87" s="154" t="s">
        <v>13</v>
      </c>
    </row>
    <row r="88" spans="1:7" s="74" customFormat="1" ht="20.100000000000001" customHeight="1">
      <c r="A88" s="185" t="s">
        <v>14</v>
      </c>
      <c r="B88" s="186">
        <v>9111076</v>
      </c>
      <c r="C88" s="163">
        <v>19.342523319967917</v>
      </c>
      <c r="D88" s="163">
        <v>31.991479381798595</v>
      </c>
      <c r="E88" s="163">
        <v>36.569456779857838</v>
      </c>
      <c r="F88" s="163">
        <v>12.096540518375656</v>
      </c>
      <c r="G88" s="164" t="s">
        <v>15</v>
      </c>
    </row>
    <row r="89" spans="1:7" ht="50.1" customHeight="1" thickBot="1">
      <c r="A89" s="527" t="s">
        <v>130</v>
      </c>
      <c r="B89" s="527"/>
      <c r="C89" s="527"/>
      <c r="D89" s="527"/>
      <c r="E89" s="527"/>
      <c r="F89" s="527"/>
      <c r="G89" s="527"/>
    </row>
    <row r="90" spans="1:7" ht="30" customHeight="1" thickBot="1">
      <c r="A90" s="523" t="s">
        <v>146</v>
      </c>
      <c r="B90" s="524"/>
      <c r="C90" s="524"/>
      <c r="D90" s="524"/>
      <c r="E90" s="524"/>
      <c r="F90" s="524"/>
      <c r="G90" s="524"/>
    </row>
    <row r="91" spans="1:7" ht="80.099999999999994" customHeight="1">
      <c r="A91" s="102" t="s">
        <v>19</v>
      </c>
      <c r="B91" s="103" t="s">
        <v>79</v>
      </c>
      <c r="C91" s="305" t="s">
        <v>32</v>
      </c>
      <c r="D91" s="305" t="s">
        <v>31</v>
      </c>
      <c r="E91" s="305" t="s">
        <v>30</v>
      </c>
      <c r="F91" s="305" t="s">
        <v>29</v>
      </c>
      <c r="G91" s="102" t="s">
        <v>72</v>
      </c>
    </row>
    <row r="92" spans="1:7" s="37" customFormat="1" ht="20.100000000000001" customHeight="1">
      <c r="A92" s="179" t="s">
        <v>22</v>
      </c>
      <c r="B92" s="180">
        <v>48905</v>
      </c>
      <c r="C92" s="145">
        <v>2.1408853900419178</v>
      </c>
      <c r="D92" s="145">
        <v>14.796033125447297</v>
      </c>
      <c r="E92" s="145">
        <v>37.472651058174009</v>
      </c>
      <c r="F92" s="145">
        <v>45.590430426336773</v>
      </c>
      <c r="G92" s="166" t="s">
        <v>74</v>
      </c>
    </row>
    <row r="93" spans="1:7" s="37" customFormat="1" ht="20.100000000000001" customHeight="1">
      <c r="A93" s="181" t="s">
        <v>0</v>
      </c>
      <c r="B93" s="182">
        <v>53729</v>
      </c>
      <c r="C93" s="149">
        <v>6.9106069348024342</v>
      </c>
      <c r="D93" s="149">
        <v>28.059334809879203</v>
      </c>
      <c r="E93" s="149">
        <v>43.252247389677827</v>
      </c>
      <c r="F93" s="149">
        <v>21.777810865640529</v>
      </c>
      <c r="G93" s="168" t="s">
        <v>1</v>
      </c>
    </row>
    <row r="94" spans="1:7" s="37" customFormat="1" ht="20.100000000000001" customHeight="1">
      <c r="A94" s="179" t="s">
        <v>2</v>
      </c>
      <c r="B94" s="180">
        <v>44229</v>
      </c>
      <c r="C94" s="145">
        <v>6.692441610707907</v>
      </c>
      <c r="D94" s="145">
        <v>28.772977006036765</v>
      </c>
      <c r="E94" s="145">
        <v>42.02446358723914</v>
      </c>
      <c r="F94" s="145">
        <v>22.510117796016189</v>
      </c>
      <c r="G94" s="166" t="s">
        <v>3</v>
      </c>
    </row>
    <row r="95" spans="1:7" s="37" customFormat="1" ht="20.100000000000001" customHeight="1">
      <c r="A95" s="181" t="s">
        <v>4</v>
      </c>
      <c r="B95" s="182">
        <v>11313</v>
      </c>
      <c r="C95" s="149">
        <v>8.1322372491823565</v>
      </c>
      <c r="D95" s="149">
        <v>42.791478829664989</v>
      </c>
      <c r="E95" s="149">
        <v>41.562803853973307</v>
      </c>
      <c r="F95" s="149">
        <v>7.5134800671793514</v>
      </c>
      <c r="G95" s="168" t="s">
        <v>5</v>
      </c>
    </row>
    <row r="96" spans="1:7" s="37" customFormat="1" ht="20.100000000000001" customHeight="1">
      <c r="A96" s="179" t="s">
        <v>6</v>
      </c>
      <c r="B96" s="180">
        <v>10049</v>
      </c>
      <c r="C96" s="145">
        <v>9.9611901681759374</v>
      </c>
      <c r="D96" s="145">
        <v>41.526520051746445</v>
      </c>
      <c r="E96" s="145">
        <v>41.645934918897403</v>
      </c>
      <c r="F96" s="145">
        <v>6.8663548611802172</v>
      </c>
      <c r="G96" s="166" t="s">
        <v>7</v>
      </c>
    </row>
    <row r="97" spans="1:7" s="37" customFormat="1" ht="20.100000000000001" customHeight="1">
      <c r="A97" s="181" t="s">
        <v>8</v>
      </c>
      <c r="B97" s="182">
        <v>35479</v>
      </c>
      <c r="C97" s="149">
        <v>11.474393303080696</v>
      </c>
      <c r="D97" s="149">
        <v>34.86287663124665</v>
      </c>
      <c r="E97" s="149">
        <v>44.888525606696916</v>
      </c>
      <c r="F97" s="149">
        <v>8.7742044589757313</v>
      </c>
      <c r="G97" s="168" t="s">
        <v>9</v>
      </c>
    </row>
    <row r="98" spans="1:7" s="37" customFormat="1" ht="20.100000000000001" customHeight="1">
      <c r="A98" s="179" t="s">
        <v>10</v>
      </c>
      <c r="B98" s="180">
        <v>37327</v>
      </c>
      <c r="C98" s="145">
        <v>10.223162857984837</v>
      </c>
      <c r="D98" s="145">
        <v>33.005599164143916</v>
      </c>
      <c r="E98" s="145">
        <v>42.84834034345112</v>
      </c>
      <c r="F98" s="145">
        <v>13.922897634420126</v>
      </c>
      <c r="G98" s="166" t="s">
        <v>11</v>
      </c>
    </row>
    <row r="99" spans="1:7" s="74" customFormat="1" ht="20.100000000000001" customHeight="1">
      <c r="A99" s="183" t="s">
        <v>12</v>
      </c>
      <c r="B99" s="184">
        <v>241031</v>
      </c>
      <c r="C99" s="153">
        <v>7.2720936311096915</v>
      </c>
      <c r="D99" s="153">
        <v>28.519568022370567</v>
      </c>
      <c r="E99" s="153">
        <v>41.886313378777004</v>
      </c>
      <c r="F99" s="153">
        <v>22.322024967742738</v>
      </c>
      <c r="G99" s="154" t="s">
        <v>13</v>
      </c>
    </row>
    <row r="100" spans="1:7" s="74" customFormat="1" ht="20.100000000000001" customHeight="1">
      <c r="A100" s="185" t="s">
        <v>14</v>
      </c>
      <c r="B100" s="187">
        <v>4504915</v>
      </c>
      <c r="C100" s="188">
        <v>12.867412592690428</v>
      </c>
      <c r="D100" s="188">
        <v>34.846917200435527</v>
      </c>
      <c r="E100" s="188">
        <v>40.279250551897206</v>
      </c>
      <c r="F100" s="188">
        <v>12.006419654976842</v>
      </c>
      <c r="G100" s="164" t="s">
        <v>15</v>
      </c>
    </row>
    <row r="101" spans="1:7" s="8" customFormat="1" ht="21.95" customHeight="1">
      <c r="A101" s="38"/>
      <c r="B101" s="56"/>
      <c r="C101" s="40"/>
      <c r="D101" s="40"/>
      <c r="E101" s="40"/>
      <c r="F101" s="40"/>
      <c r="G101" s="7"/>
    </row>
    <row r="102" spans="1:7" s="8" customFormat="1" ht="21.95" customHeight="1">
      <c r="A102" s="38"/>
      <c r="B102" s="56"/>
      <c r="C102" s="40"/>
      <c r="D102" s="40"/>
      <c r="E102" s="40"/>
      <c r="F102" s="40"/>
      <c r="G102" s="7"/>
    </row>
    <row r="103" spans="1:7" ht="60" customHeight="1" thickBot="1">
      <c r="A103" s="527" t="s">
        <v>130</v>
      </c>
      <c r="B103" s="527"/>
      <c r="C103" s="527"/>
      <c r="D103" s="527"/>
      <c r="E103" s="527"/>
      <c r="F103" s="527"/>
      <c r="G103" s="527"/>
    </row>
    <row r="104" spans="1:7" ht="30" customHeight="1" thickBot="1">
      <c r="A104" s="523" t="s">
        <v>153</v>
      </c>
      <c r="B104" s="524"/>
      <c r="C104" s="524"/>
      <c r="D104" s="524"/>
      <c r="E104" s="524"/>
      <c r="F104" s="524"/>
      <c r="G104" s="524"/>
    </row>
    <row r="105" spans="1:7" ht="80.099999999999994" customHeight="1">
      <c r="A105" s="102" t="s">
        <v>19</v>
      </c>
      <c r="B105" s="103" t="s">
        <v>79</v>
      </c>
      <c r="C105" s="305" t="s">
        <v>32</v>
      </c>
      <c r="D105" s="305" t="s">
        <v>31</v>
      </c>
      <c r="E105" s="305" t="s">
        <v>30</v>
      </c>
      <c r="F105" s="305" t="s">
        <v>29</v>
      </c>
      <c r="G105" s="102" t="s">
        <v>72</v>
      </c>
    </row>
    <row r="106" spans="1:7" s="37" customFormat="1" ht="20.100000000000001" customHeight="1">
      <c r="A106" s="179" t="s">
        <v>22</v>
      </c>
      <c r="B106" s="180">
        <v>50182</v>
      </c>
      <c r="C106" s="190">
        <v>6.6796859431668727</v>
      </c>
      <c r="D106" s="190">
        <v>15.204655055597623</v>
      </c>
      <c r="E106" s="190">
        <v>38.071420031086845</v>
      </c>
      <c r="F106" s="190">
        <v>40.044238970148662</v>
      </c>
      <c r="G106" s="166" t="s">
        <v>74</v>
      </c>
    </row>
    <row r="107" spans="1:7" s="37" customFormat="1" ht="20.100000000000001" customHeight="1">
      <c r="A107" s="191" t="s">
        <v>0</v>
      </c>
      <c r="B107" s="182">
        <v>52886</v>
      </c>
      <c r="C107" s="192">
        <v>14.200355481601937</v>
      </c>
      <c r="D107" s="192">
        <v>25.072798094013539</v>
      </c>
      <c r="E107" s="192">
        <v>38.45062965624173</v>
      </c>
      <c r="F107" s="192">
        <v>22.276216768142799</v>
      </c>
      <c r="G107" s="168" t="s">
        <v>1</v>
      </c>
    </row>
    <row r="108" spans="1:7" s="37" customFormat="1" ht="20.100000000000001" customHeight="1">
      <c r="A108" s="189" t="s">
        <v>2</v>
      </c>
      <c r="B108" s="180">
        <v>42463</v>
      </c>
      <c r="C108" s="190">
        <v>14.129948425688246</v>
      </c>
      <c r="D108" s="190">
        <v>25.843675670583803</v>
      </c>
      <c r="E108" s="190">
        <v>37.872971763653062</v>
      </c>
      <c r="F108" s="190">
        <v>22.15340414007489</v>
      </c>
      <c r="G108" s="166" t="s">
        <v>3</v>
      </c>
    </row>
    <row r="109" spans="1:7" s="37" customFormat="1" ht="20.100000000000001" customHeight="1">
      <c r="A109" s="191" t="s">
        <v>4</v>
      </c>
      <c r="B109" s="182">
        <v>10325</v>
      </c>
      <c r="C109" s="192">
        <v>18.54721549636804</v>
      </c>
      <c r="D109" s="192">
        <v>39.447941888619852</v>
      </c>
      <c r="E109" s="192">
        <v>33.472154963680389</v>
      </c>
      <c r="F109" s="192">
        <v>8.5326876513317185</v>
      </c>
      <c r="G109" s="168" t="s">
        <v>5</v>
      </c>
    </row>
    <row r="110" spans="1:7" s="37" customFormat="1" ht="20.100000000000001" customHeight="1">
      <c r="A110" s="189" t="s">
        <v>6</v>
      </c>
      <c r="B110" s="180">
        <v>9928</v>
      </c>
      <c r="C110" s="190">
        <v>22.461724415793714</v>
      </c>
      <c r="D110" s="190">
        <v>34.871071716357775</v>
      </c>
      <c r="E110" s="190">
        <v>33.803384367445609</v>
      </c>
      <c r="F110" s="190">
        <v>8.8638195004029008</v>
      </c>
      <c r="G110" s="166" t="s">
        <v>7</v>
      </c>
    </row>
    <row r="111" spans="1:7" s="37" customFormat="1" ht="20.100000000000001" customHeight="1">
      <c r="A111" s="191" t="s">
        <v>8</v>
      </c>
      <c r="B111" s="182">
        <v>35042</v>
      </c>
      <c r="C111" s="192">
        <v>23.166485931168314</v>
      </c>
      <c r="D111" s="192">
        <v>29.724330803036359</v>
      </c>
      <c r="E111" s="192">
        <v>36.347811197990985</v>
      </c>
      <c r="F111" s="192">
        <v>10.761372067804349</v>
      </c>
      <c r="G111" s="168" t="s">
        <v>9</v>
      </c>
    </row>
    <row r="112" spans="1:7" s="37" customFormat="1" ht="20.100000000000001" customHeight="1">
      <c r="A112" s="189" t="s">
        <v>10</v>
      </c>
      <c r="B112" s="180">
        <v>36180</v>
      </c>
      <c r="C112" s="190">
        <v>20.163073521282477</v>
      </c>
      <c r="D112" s="190">
        <v>27.60088446655611</v>
      </c>
      <c r="E112" s="190">
        <v>36.550580431177444</v>
      </c>
      <c r="F112" s="190">
        <v>15.68546158098397</v>
      </c>
      <c r="G112" s="166" t="s">
        <v>11</v>
      </c>
    </row>
    <row r="113" spans="1:7" s="74" customFormat="1" ht="20.100000000000001" customHeight="1">
      <c r="A113" s="193" t="s">
        <v>12</v>
      </c>
      <c r="B113" s="184">
        <v>237006</v>
      </c>
      <c r="C113" s="194">
        <v>15.366699577225893</v>
      </c>
      <c r="D113" s="194">
        <v>25.231850670447166</v>
      </c>
      <c r="E113" s="194">
        <v>37.254331113980236</v>
      </c>
      <c r="F113" s="194">
        <v>22.147118638346708</v>
      </c>
      <c r="G113" s="154" t="s">
        <v>13</v>
      </c>
    </row>
    <row r="114" spans="1:7" s="74" customFormat="1" ht="20.100000000000001" customHeight="1">
      <c r="A114" s="195" t="s">
        <v>14</v>
      </c>
      <c r="B114" s="187">
        <v>4606161</v>
      </c>
      <c r="C114" s="196">
        <v>25.675307484909887</v>
      </c>
      <c r="D114" s="196">
        <v>29.198805686557634</v>
      </c>
      <c r="E114" s="196">
        <v>32.941206353837828</v>
      </c>
      <c r="F114" s="196">
        <v>12.184680474694654</v>
      </c>
      <c r="G114" s="164" t="s">
        <v>15</v>
      </c>
    </row>
    <row r="115" spans="1:7" ht="60" customHeight="1" thickBot="1">
      <c r="A115" s="527" t="s">
        <v>130</v>
      </c>
      <c r="B115" s="527"/>
      <c r="C115" s="527"/>
      <c r="D115" s="527"/>
      <c r="E115" s="527"/>
      <c r="F115" s="527"/>
      <c r="G115" s="527"/>
    </row>
    <row r="116" spans="1:7" ht="30" customHeight="1" thickBot="1">
      <c r="A116" s="523" t="s">
        <v>154</v>
      </c>
      <c r="B116" s="524"/>
      <c r="C116" s="524"/>
      <c r="D116" s="524"/>
      <c r="E116" s="524"/>
      <c r="F116" s="524"/>
      <c r="G116" s="524"/>
    </row>
    <row r="117" spans="1:7" ht="80.099999999999994" customHeight="1">
      <c r="A117" s="102" t="s">
        <v>19</v>
      </c>
      <c r="B117" s="103" t="s">
        <v>79</v>
      </c>
      <c r="C117" s="305" t="s">
        <v>32</v>
      </c>
      <c r="D117" s="305" t="s">
        <v>31</v>
      </c>
      <c r="E117" s="305" t="s">
        <v>30</v>
      </c>
      <c r="F117" s="305" t="s">
        <v>29</v>
      </c>
      <c r="G117" s="102" t="s">
        <v>72</v>
      </c>
    </row>
    <row r="118" spans="1:7" s="37" customFormat="1" ht="20.100000000000001" customHeight="1">
      <c r="A118" s="179" t="s">
        <v>22</v>
      </c>
      <c r="B118" s="180">
        <v>99087</v>
      </c>
      <c r="C118" s="145">
        <v>4.4395329357029683</v>
      </c>
      <c r="D118" s="145">
        <v>15.002977181668637</v>
      </c>
      <c r="E118" s="145">
        <v>37.775893911411181</v>
      </c>
      <c r="F118" s="145">
        <v>42.781595971217214</v>
      </c>
      <c r="G118" s="166" t="s">
        <v>74</v>
      </c>
    </row>
    <row r="119" spans="1:7" s="37" customFormat="1" ht="20.100000000000001" customHeight="1">
      <c r="A119" s="181" t="s">
        <v>0</v>
      </c>
      <c r="B119" s="182">
        <v>106615</v>
      </c>
      <c r="C119" s="149">
        <v>10.526661351592178</v>
      </c>
      <c r="D119" s="149">
        <v>26.577873657552882</v>
      </c>
      <c r="E119" s="149">
        <v>40.870421610467574</v>
      </c>
      <c r="F119" s="149">
        <v>22.025043380387377</v>
      </c>
      <c r="G119" s="168" t="s">
        <v>1</v>
      </c>
    </row>
    <row r="120" spans="1:7" s="37" customFormat="1" ht="20.100000000000001" customHeight="1">
      <c r="A120" s="179" t="s">
        <v>2</v>
      </c>
      <c r="B120" s="180">
        <v>77349</v>
      </c>
      <c r="C120" s="145">
        <v>9.7208755122884583</v>
      </c>
      <c r="D120" s="145">
        <v>26.410166905842352</v>
      </c>
      <c r="E120" s="145">
        <v>40.062573530362386</v>
      </c>
      <c r="F120" s="145">
        <v>23.806384051506807</v>
      </c>
      <c r="G120" s="166" t="s">
        <v>3</v>
      </c>
    </row>
    <row r="121" spans="1:7" s="37" customFormat="1" ht="20.100000000000001" customHeight="1">
      <c r="A121" s="181" t="s">
        <v>4</v>
      </c>
      <c r="B121" s="182">
        <v>14694</v>
      </c>
      <c r="C121" s="149">
        <v>10.439635225262011</v>
      </c>
      <c r="D121" s="149">
        <v>40.13883217639853</v>
      </c>
      <c r="E121" s="149">
        <v>39.859806723832854</v>
      </c>
      <c r="F121" s="149">
        <v>9.5617258745066014</v>
      </c>
      <c r="G121" s="168" t="s">
        <v>5</v>
      </c>
    </row>
    <row r="122" spans="1:7" s="37" customFormat="1" ht="20.100000000000001" customHeight="1">
      <c r="A122" s="179" t="s">
        <v>6</v>
      </c>
      <c r="B122" s="180">
        <v>9350</v>
      </c>
      <c r="C122" s="145">
        <v>14.855614973262032</v>
      </c>
      <c r="D122" s="145">
        <v>36.834224598930483</v>
      </c>
      <c r="E122" s="145">
        <v>38.513368983957221</v>
      </c>
      <c r="F122" s="145">
        <v>9.7967914438502675</v>
      </c>
      <c r="G122" s="166" t="s">
        <v>7</v>
      </c>
    </row>
    <row r="123" spans="1:7" s="37" customFormat="1" ht="20.100000000000001" customHeight="1">
      <c r="A123" s="181" t="s">
        <v>8</v>
      </c>
      <c r="B123" s="182">
        <v>70521</v>
      </c>
      <c r="C123" s="149">
        <v>17.284213213085465</v>
      </c>
      <c r="D123" s="149">
        <v>32.309524822393328</v>
      </c>
      <c r="E123" s="149">
        <v>40.644630677386878</v>
      </c>
      <c r="F123" s="149">
        <v>9.7616312871343283</v>
      </c>
      <c r="G123" s="168" t="s">
        <v>9</v>
      </c>
    </row>
    <row r="124" spans="1:7" s="37" customFormat="1" ht="20.100000000000001" customHeight="1">
      <c r="A124" s="179" t="s">
        <v>10</v>
      </c>
      <c r="B124" s="180">
        <v>48077</v>
      </c>
      <c r="C124" s="145">
        <v>18.083491066414293</v>
      </c>
      <c r="D124" s="145">
        <v>32.148428562514297</v>
      </c>
      <c r="E124" s="145">
        <v>40.892734571624686</v>
      </c>
      <c r="F124" s="145">
        <v>8.8753457994467215</v>
      </c>
      <c r="G124" s="166" t="s">
        <v>11</v>
      </c>
    </row>
    <row r="125" spans="1:7" s="74" customFormat="1" ht="20.100000000000001" customHeight="1">
      <c r="A125" s="183" t="s">
        <v>12</v>
      </c>
      <c r="B125" s="184">
        <v>425693</v>
      </c>
      <c r="C125" s="153">
        <v>11.028370210456831</v>
      </c>
      <c r="D125" s="153">
        <v>26.125165318668621</v>
      </c>
      <c r="E125" s="153">
        <v>39.88179274735549</v>
      </c>
      <c r="F125" s="153">
        <v>22.964671723519061</v>
      </c>
      <c r="G125" s="154" t="s">
        <v>13</v>
      </c>
    </row>
    <row r="126" spans="1:7" s="74" customFormat="1" ht="20.100000000000001" customHeight="1">
      <c r="A126" s="185" t="s">
        <v>14</v>
      </c>
      <c r="B126" s="187">
        <v>6196024</v>
      </c>
      <c r="C126" s="188">
        <v>13.071786035689984</v>
      </c>
      <c r="D126" s="188">
        <v>30.50769332074892</v>
      </c>
      <c r="E126" s="188">
        <v>40.911687882422662</v>
      </c>
      <c r="F126" s="188">
        <v>15.508832761138432</v>
      </c>
      <c r="G126" s="164" t="s">
        <v>15</v>
      </c>
    </row>
    <row r="127" spans="1:7" s="37" customFormat="1" ht="60" customHeight="1" thickBot="1">
      <c r="A127" s="527" t="s">
        <v>130</v>
      </c>
      <c r="B127" s="527"/>
      <c r="C127" s="527"/>
      <c r="D127" s="527"/>
      <c r="E127" s="527"/>
      <c r="F127" s="527"/>
      <c r="G127" s="527"/>
    </row>
    <row r="128" spans="1:7" ht="30" customHeight="1" thickBot="1">
      <c r="A128" s="523" t="s">
        <v>155</v>
      </c>
      <c r="B128" s="524"/>
      <c r="C128" s="524"/>
      <c r="D128" s="524"/>
      <c r="E128" s="524"/>
      <c r="F128" s="524"/>
      <c r="G128" s="524"/>
    </row>
    <row r="129" spans="1:7" s="53" customFormat="1" ht="80.099999999999994" customHeight="1">
      <c r="A129" s="102" t="s">
        <v>19</v>
      </c>
      <c r="B129" s="103" t="s">
        <v>79</v>
      </c>
      <c r="C129" s="305" t="s">
        <v>32</v>
      </c>
      <c r="D129" s="305" t="s">
        <v>31</v>
      </c>
      <c r="E129" s="305" t="s">
        <v>30</v>
      </c>
      <c r="F129" s="305" t="s">
        <v>29</v>
      </c>
      <c r="G129" s="102" t="s">
        <v>72</v>
      </c>
    </row>
    <row r="130" spans="1:7" s="37" customFormat="1" ht="20.100000000000001" customHeight="1">
      <c r="A130" s="179" t="s">
        <v>22</v>
      </c>
      <c r="B130" s="180">
        <v>48905</v>
      </c>
      <c r="C130" s="145">
        <v>2.1408853900419178</v>
      </c>
      <c r="D130" s="145">
        <v>14.796033125447297</v>
      </c>
      <c r="E130" s="145">
        <v>37.472651058174009</v>
      </c>
      <c r="F130" s="145">
        <v>45.590430426336773</v>
      </c>
      <c r="G130" s="146" t="s">
        <v>74</v>
      </c>
    </row>
    <row r="131" spans="1:7" s="37" customFormat="1" ht="20.100000000000001" customHeight="1">
      <c r="A131" s="181" t="s">
        <v>0</v>
      </c>
      <c r="B131" s="182">
        <v>53729</v>
      </c>
      <c r="C131" s="149">
        <v>6.9106069348024342</v>
      </c>
      <c r="D131" s="149">
        <v>28.059334809879203</v>
      </c>
      <c r="E131" s="149">
        <v>43.252247389677827</v>
      </c>
      <c r="F131" s="149">
        <v>21.777810865640529</v>
      </c>
      <c r="G131" s="150" t="s">
        <v>1</v>
      </c>
    </row>
    <row r="132" spans="1:7" s="37" customFormat="1" ht="20.100000000000001" customHeight="1">
      <c r="A132" s="179" t="s">
        <v>2</v>
      </c>
      <c r="B132" s="180">
        <v>39495</v>
      </c>
      <c r="C132" s="145">
        <v>6.3045955184200526</v>
      </c>
      <c r="D132" s="145">
        <v>27.611090011393845</v>
      </c>
      <c r="E132" s="145">
        <v>41.939486010887457</v>
      </c>
      <c r="F132" s="145">
        <v>24.144828459298644</v>
      </c>
      <c r="G132" s="146" t="s">
        <v>3</v>
      </c>
    </row>
    <row r="133" spans="1:7" s="37" customFormat="1" ht="20.100000000000001" customHeight="1">
      <c r="A133" s="181" t="s">
        <v>4</v>
      </c>
      <c r="B133" s="182">
        <v>7724</v>
      </c>
      <c r="C133" s="149">
        <v>6.3568099430346967</v>
      </c>
      <c r="D133" s="149">
        <v>40.833764888658727</v>
      </c>
      <c r="E133" s="149">
        <v>43.682030036250644</v>
      </c>
      <c r="F133" s="149">
        <v>9.1273951320559288</v>
      </c>
      <c r="G133" s="150" t="s">
        <v>5</v>
      </c>
    </row>
    <row r="134" spans="1:7" s="37" customFormat="1" ht="20.100000000000001" customHeight="1">
      <c r="A134" s="179" t="s">
        <v>6</v>
      </c>
      <c r="B134" s="180">
        <v>4656</v>
      </c>
      <c r="C134" s="145">
        <v>9.2353951890034356</v>
      </c>
      <c r="D134" s="145">
        <v>39.690721649484537</v>
      </c>
      <c r="E134" s="145">
        <v>42.268041237113401</v>
      </c>
      <c r="F134" s="145">
        <v>8.8058419243986261</v>
      </c>
      <c r="G134" s="146" t="s">
        <v>7</v>
      </c>
    </row>
    <row r="135" spans="1:7" s="37" customFormat="1" ht="20.100000000000001" customHeight="1">
      <c r="A135" s="181" t="s">
        <v>8</v>
      </c>
      <c r="B135" s="182">
        <v>35479</v>
      </c>
      <c r="C135" s="149">
        <v>11.474393303080696</v>
      </c>
      <c r="D135" s="149">
        <v>34.86287663124665</v>
      </c>
      <c r="E135" s="149">
        <v>44.888525606696916</v>
      </c>
      <c r="F135" s="149">
        <v>8.7742044589757313</v>
      </c>
      <c r="G135" s="168" t="s">
        <v>9</v>
      </c>
    </row>
    <row r="136" spans="1:7" s="37" customFormat="1" ht="20.100000000000001" customHeight="1">
      <c r="A136" s="179" t="s">
        <v>10</v>
      </c>
      <c r="B136" s="180">
        <v>24460</v>
      </c>
      <c r="C136" s="145">
        <v>12.375306623058053</v>
      </c>
      <c r="D136" s="145">
        <v>35.404742436631231</v>
      </c>
      <c r="E136" s="145">
        <v>44.370400654129192</v>
      </c>
      <c r="F136" s="145">
        <v>7.849550286181521</v>
      </c>
      <c r="G136" s="166" t="s">
        <v>11</v>
      </c>
    </row>
    <row r="137" spans="1:7" s="74" customFormat="1" ht="20.100000000000001" customHeight="1">
      <c r="A137" s="183" t="s">
        <v>12</v>
      </c>
      <c r="B137" s="184">
        <v>214448</v>
      </c>
      <c r="C137" s="153">
        <v>7.1201410132059983</v>
      </c>
      <c r="D137" s="153">
        <v>27.62814295307021</v>
      </c>
      <c r="E137" s="153">
        <v>42.084794449003951</v>
      </c>
      <c r="F137" s="153">
        <v>23.166921584719837</v>
      </c>
      <c r="G137" s="154" t="s">
        <v>13</v>
      </c>
    </row>
    <row r="138" spans="1:7" s="74" customFormat="1" ht="20.100000000000001" customHeight="1">
      <c r="A138" s="185" t="s">
        <v>14</v>
      </c>
      <c r="B138" s="187">
        <v>3072628</v>
      </c>
      <c r="C138" s="188">
        <v>8.0430497932063361</v>
      </c>
      <c r="D138" s="188">
        <v>32.147204282457885</v>
      </c>
      <c r="E138" s="188">
        <v>44.43967834700458</v>
      </c>
      <c r="F138" s="188">
        <v>15.370067577331199</v>
      </c>
      <c r="G138" s="164" t="s">
        <v>15</v>
      </c>
    </row>
    <row r="139" spans="1:7" s="37" customFormat="1" ht="60" customHeight="1" thickBot="1">
      <c r="A139" s="527" t="s">
        <v>130</v>
      </c>
      <c r="B139" s="527"/>
      <c r="C139" s="527"/>
      <c r="D139" s="527"/>
      <c r="E139" s="527"/>
      <c r="F139" s="527"/>
      <c r="G139" s="527"/>
    </row>
    <row r="140" spans="1:7" ht="30" customHeight="1" thickBot="1">
      <c r="A140" s="523" t="s">
        <v>156</v>
      </c>
      <c r="B140" s="524"/>
      <c r="C140" s="524"/>
      <c r="D140" s="524"/>
      <c r="E140" s="524"/>
      <c r="F140" s="524"/>
      <c r="G140" s="524"/>
    </row>
    <row r="141" spans="1:7" ht="80.099999999999994" customHeight="1">
      <c r="A141" s="102" t="s">
        <v>19</v>
      </c>
      <c r="B141" s="103" t="s">
        <v>79</v>
      </c>
      <c r="C141" s="305" t="s">
        <v>32</v>
      </c>
      <c r="D141" s="305" t="s">
        <v>31</v>
      </c>
      <c r="E141" s="305" t="s">
        <v>30</v>
      </c>
      <c r="F141" s="305" t="s">
        <v>29</v>
      </c>
      <c r="G141" s="102" t="s">
        <v>72</v>
      </c>
    </row>
    <row r="142" spans="1:7" s="37" customFormat="1" ht="20.100000000000001" customHeight="1">
      <c r="A142" s="179" t="s">
        <v>22</v>
      </c>
      <c r="B142" s="180">
        <v>50182</v>
      </c>
      <c r="C142" s="145">
        <v>6.6796859431668727</v>
      </c>
      <c r="D142" s="145">
        <v>15.204655055597623</v>
      </c>
      <c r="E142" s="145">
        <v>38.071420031086845</v>
      </c>
      <c r="F142" s="145">
        <v>40.044238970148662</v>
      </c>
      <c r="G142" s="146" t="s">
        <v>74</v>
      </c>
    </row>
    <row r="143" spans="1:7" s="37" customFormat="1" ht="20.100000000000001" customHeight="1">
      <c r="A143" s="181" t="s">
        <v>0</v>
      </c>
      <c r="B143" s="182">
        <v>52886</v>
      </c>
      <c r="C143" s="149">
        <v>14.200355481601937</v>
      </c>
      <c r="D143" s="149">
        <v>25.072798094013539</v>
      </c>
      <c r="E143" s="149">
        <v>38.45062965624173</v>
      </c>
      <c r="F143" s="149">
        <v>22.276216768142799</v>
      </c>
      <c r="G143" s="150" t="s">
        <v>1</v>
      </c>
    </row>
    <row r="144" spans="1:7" s="37" customFormat="1" ht="20.100000000000001" customHeight="1">
      <c r="A144" s="179" t="s">
        <v>2</v>
      </c>
      <c r="B144" s="180">
        <v>37854</v>
      </c>
      <c r="C144" s="145">
        <v>13.285253870132612</v>
      </c>
      <c r="D144" s="145">
        <v>25.157182860463891</v>
      </c>
      <c r="E144" s="145">
        <v>38.104295450943098</v>
      </c>
      <c r="F144" s="145">
        <v>23.4532678184604</v>
      </c>
      <c r="G144" s="146" t="s">
        <v>3</v>
      </c>
    </row>
    <row r="145" spans="1:7" s="37" customFormat="1" ht="20.100000000000001" customHeight="1">
      <c r="A145" s="181" t="s">
        <v>4</v>
      </c>
      <c r="B145" s="182">
        <v>6970</v>
      </c>
      <c r="C145" s="149">
        <v>14.96413199426112</v>
      </c>
      <c r="D145" s="149">
        <v>39.368723098995694</v>
      </c>
      <c r="E145" s="149">
        <v>35.624103299856529</v>
      </c>
      <c r="F145" s="149">
        <v>10.043041606886657</v>
      </c>
      <c r="G145" s="150" t="s">
        <v>5</v>
      </c>
    </row>
    <row r="146" spans="1:7" s="37" customFormat="1" ht="20.100000000000001" customHeight="1">
      <c r="A146" s="179" t="s">
        <v>6</v>
      </c>
      <c r="B146" s="180">
        <v>4694</v>
      </c>
      <c r="C146" s="145">
        <v>20.430336599914785</v>
      </c>
      <c r="D146" s="145">
        <v>34.000852151682999</v>
      </c>
      <c r="E146" s="145">
        <v>34.789092458457603</v>
      </c>
      <c r="F146" s="145">
        <v>10.77971878994461</v>
      </c>
      <c r="G146" s="146" t="s">
        <v>7</v>
      </c>
    </row>
    <row r="147" spans="1:7" s="37" customFormat="1" ht="20.100000000000001" customHeight="1">
      <c r="A147" s="181" t="s">
        <v>8</v>
      </c>
      <c r="B147" s="182">
        <v>35042</v>
      </c>
      <c r="C147" s="149">
        <v>23.166485931168314</v>
      </c>
      <c r="D147" s="149">
        <v>29.724330803036359</v>
      </c>
      <c r="E147" s="149">
        <v>36.347811197990985</v>
      </c>
      <c r="F147" s="149">
        <v>10.761372067804349</v>
      </c>
      <c r="G147" s="168" t="s">
        <v>9</v>
      </c>
    </row>
    <row r="148" spans="1:7" s="37" customFormat="1" ht="20.100000000000001" customHeight="1">
      <c r="A148" s="179" t="s">
        <v>10</v>
      </c>
      <c r="B148" s="180">
        <v>23617</v>
      </c>
      <c r="C148" s="145">
        <v>23.995427022907229</v>
      </c>
      <c r="D148" s="145">
        <v>28.775881780073675</v>
      </c>
      <c r="E148" s="145">
        <v>37.290934496337385</v>
      </c>
      <c r="F148" s="145">
        <v>9.937756700681712</v>
      </c>
      <c r="G148" s="166" t="s">
        <v>11</v>
      </c>
    </row>
    <row r="149" spans="1:7" s="74" customFormat="1" ht="20.100000000000001" customHeight="1">
      <c r="A149" s="183" t="s">
        <v>12</v>
      </c>
      <c r="B149" s="184">
        <v>211245</v>
      </c>
      <c r="C149" s="153">
        <v>14.995857890127578</v>
      </c>
      <c r="D149" s="153">
        <v>24.599398802338516</v>
      </c>
      <c r="E149" s="153">
        <v>37.645388056522044</v>
      </c>
      <c r="F149" s="153">
        <v>22.759355251011858</v>
      </c>
      <c r="G149" s="154" t="s">
        <v>13</v>
      </c>
    </row>
    <row r="150" spans="1:7" s="74" customFormat="1" ht="20.100000000000001" customHeight="1">
      <c r="A150" s="185" t="s">
        <v>14</v>
      </c>
      <c r="B150" s="187">
        <v>3123396</v>
      </c>
      <c r="C150" s="188">
        <v>18.018784681801474</v>
      </c>
      <c r="D150" s="188">
        <v>28.894831138926989</v>
      </c>
      <c r="E150" s="188">
        <v>37.441041737903234</v>
      </c>
      <c r="F150" s="188">
        <v>15.645342441368303</v>
      </c>
      <c r="G150" s="164" t="s">
        <v>15</v>
      </c>
    </row>
    <row r="151" spans="1:7" s="4" customFormat="1" ht="21.95" customHeight="1">
      <c r="B151" s="55"/>
    </row>
    <row r="152" spans="1:7" s="4" customFormat="1" ht="21.95" customHeight="1">
      <c r="B152" s="55"/>
    </row>
    <row r="153" spans="1:7" s="37" customFormat="1" ht="60" customHeight="1" thickBot="1">
      <c r="A153" s="527" t="s">
        <v>130</v>
      </c>
      <c r="B153" s="527"/>
      <c r="C153" s="527"/>
      <c r="D153" s="527"/>
      <c r="E153" s="527"/>
      <c r="F153" s="527"/>
      <c r="G153" s="527"/>
    </row>
    <row r="154" spans="1:7" ht="30" customHeight="1" thickBot="1">
      <c r="A154" s="523" t="s">
        <v>117</v>
      </c>
      <c r="B154" s="524"/>
      <c r="C154" s="524"/>
      <c r="D154" s="524"/>
      <c r="E154" s="524"/>
      <c r="F154" s="524"/>
      <c r="G154" s="524"/>
    </row>
    <row r="155" spans="1:7" ht="80.099999999999994" customHeight="1">
      <c r="A155" s="102" t="s">
        <v>19</v>
      </c>
      <c r="B155" s="103" t="s">
        <v>79</v>
      </c>
      <c r="C155" s="305" t="s">
        <v>32</v>
      </c>
      <c r="D155" s="305" t="s">
        <v>31</v>
      </c>
      <c r="E155" s="305" t="s">
        <v>30</v>
      </c>
      <c r="F155" s="305" t="s">
        <v>29</v>
      </c>
      <c r="G155" s="102" t="s">
        <v>72</v>
      </c>
    </row>
    <row r="156" spans="1:7" s="37" customFormat="1" ht="20.100000000000001" customHeight="1">
      <c r="A156" s="179" t="s">
        <v>22</v>
      </c>
      <c r="B156" s="197" t="s">
        <v>80</v>
      </c>
      <c r="C156" s="197" t="s">
        <v>80</v>
      </c>
      <c r="D156" s="197" t="s">
        <v>80</v>
      </c>
      <c r="E156" s="197" t="s">
        <v>80</v>
      </c>
      <c r="F156" s="197" t="s">
        <v>80</v>
      </c>
      <c r="G156" s="146" t="s">
        <v>74</v>
      </c>
    </row>
    <row r="157" spans="1:7" s="37" customFormat="1" ht="20.100000000000001" customHeight="1">
      <c r="A157" s="181" t="s">
        <v>0</v>
      </c>
      <c r="B157" s="198" t="s">
        <v>80</v>
      </c>
      <c r="C157" s="198" t="s">
        <v>80</v>
      </c>
      <c r="D157" s="198" t="s">
        <v>80</v>
      </c>
      <c r="E157" s="198" t="s">
        <v>80</v>
      </c>
      <c r="F157" s="198" t="s">
        <v>80</v>
      </c>
      <c r="G157" s="150" t="s">
        <v>1</v>
      </c>
    </row>
    <row r="158" spans="1:7" s="37" customFormat="1" ht="20.100000000000001" customHeight="1">
      <c r="A158" s="179" t="s">
        <v>2</v>
      </c>
      <c r="B158" s="180">
        <v>9343</v>
      </c>
      <c r="C158" s="145">
        <v>15.423311570159475</v>
      </c>
      <c r="D158" s="145">
        <v>35.020871240500909</v>
      </c>
      <c r="E158" s="145">
        <v>39.398480145563525</v>
      </c>
      <c r="F158" s="145">
        <v>10.157337043776089</v>
      </c>
      <c r="G158" s="166" t="s">
        <v>3</v>
      </c>
    </row>
    <row r="159" spans="1:7" s="37" customFormat="1" ht="20.100000000000001" customHeight="1">
      <c r="A159" s="181" t="s">
        <v>4</v>
      </c>
      <c r="B159" s="182">
        <v>6944</v>
      </c>
      <c r="C159" s="149">
        <v>18.735599078341014</v>
      </c>
      <c r="D159" s="149">
        <v>43.433179723502306</v>
      </c>
      <c r="E159" s="149">
        <v>33.136520737327189</v>
      </c>
      <c r="F159" s="149">
        <v>4.6947004608294929</v>
      </c>
      <c r="G159" s="168" t="s">
        <v>5</v>
      </c>
    </row>
    <row r="160" spans="1:7" s="74" customFormat="1" ht="20.100000000000001" customHeight="1">
      <c r="A160" s="179" t="s">
        <v>6</v>
      </c>
      <c r="B160" s="180">
        <v>10627</v>
      </c>
      <c r="C160" s="145">
        <v>17.333207866754492</v>
      </c>
      <c r="D160" s="145">
        <v>39.437282393902322</v>
      </c>
      <c r="E160" s="145">
        <v>37.075374047238164</v>
      </c>
      <c r="F160" s="145">
        <v>6.1541356921050152</v>
      </c>
      <c r="G160" s="166" t="s">
        <v>7</v>
      </c>
    </row>
    <row r="161" spans="1:7" s="74" customFormat="1" ht="20.100000000000001" customHeight="1">
      <c r="A161" s="181" t="s">
        <v>8</v>
      </c>
      <c r="B161" s="198" t="s">
        <v>80</v>
      </c>
      <c r="C161" s="198" t="s">
        <v>80</v>
      </c>
      <c r="D161" s="198" t="s">
        <v>80</v>
      </c>
      <c r="E161" s="198" t="s">
        <v>80</v>
      </c>
      <c r="F161" s="198" t="s">
        <v>80</v>
      </c>
      <c r="G161" s="168" t="s">
        <v>9</v>
      </c>
    </row>
    <row r="162" spans="1:7" s="8" customFormat="1" ht="20.100000000000001" customHeight="1">
      <c r="A162" s="181" t="s">
        <v>10</v>
      </c>
      <c r="B162" s="182">
        <v>25430</v>
      </c>
      <c r="C162" s="149">
        <v>9.5045222178529301</v>
      </c>
      <c r="D162" s="149">
        <v>26.936688950058986</v>
      </c>
      <c r="E162" s="149">
        <v>37.585528902870628</v>
      </c>
      <c r="F162" s="149">
        <v>25.973259929217456</v>
      </c>
      <c r="G162" s="168" t="s">
        <v>11</v>
      </c>
    </row>
    <row r="163" spans="1:7" s="37" customFormat="1" ht="20.100000000000001" customHeight="1">
      <c r="A163" s="183" t="s">
        <v>12</v>
      </c>
      <c r="B163" s="184">
        <v>52344</v>
      </c>
      <c r="C163" s="153">
        <v>13.37498089561363</v>
      </c>
      <c r="D163" s="153">
        <v>33.105991135564729</v>
      </c>
      <c r="E163" s="153">
        <v>37.215344643130059</v>
      </c>
      <c r="F163" s="153">
        <v>16.30368332569158</v>
      </c>
      <c r="G163" s="154" t="s">
        <v>13</v>
      </c>
    </row>
    <row r="164" spans="1:7" ht="20.100000000000001" customHeight="1">
      <c r="A164" s="185" t="s">
        <v>14</v>
      </c>
      <c r="B164" s="187">
        <v>2915052</v>
      </c>
      <c r="C164" s="188">
        <v>32.671149605564494</v>
      </c>
      <c r="D164" s="188">
        <v>35.145307871008818</v>
      </c>
      <c r="E164" s="188">
        <v>27.33992395332913</v>
      </c>
      <c r="F164" s="188">
        <v>4.8436185700975489</v>
      </c>
      <c r="G164" s="164" t="s">
        <v>15</v>
      </c>
    </row>
    <row r="165" spans="1:7" ht="63" customHeight="1" thickBot="1">
      <c r="A165" s="527" t="s">
        <v>130</v>
      </c>
      <c r="B165" s="527"/>
      <c r="C165" s="527"/>
      <c r="D165" s="527"/>
      <c r="E165" s="527"/>
      <c r="F165" s="527"/>
      <c r="G165" s="527"/>
    </row>
    <row r="166" spans="1:7" ht="21.95" customHeight="1" thickBot="1">
      <c r="A166" s="523" t="s">
        <v>157</v>
      </c>
      <c r="B166" s="524"/>
      <c r="C166" s="524"/>
      <c r="D166" s="524"/>
      <c r="E166" s="524"/>
      <c r="F166" s="524"/>
      <c r="G166" s="524"/>
    </row>
    <row r="167" spans="1:7" ht="78" customHeight="1">
      <c r="A167" s="102" t="s">
        <v>19</v>
      </c>
      <c r="B167" s="103" t="s">
        <v>79</v>
      </c>
      <c r="C167" s="305" t="s">
        <v>32</v>
      </c>
      <c r="D167" s="305" t="s">
        <v>31</v>
      </c>
      <c r="E167" s="305" t="s">
        <v>30</v>
      </c>
      <c r="F167" s="305" t="s">
        <v>29</v>
      </c>
      <c r="G167" s="102" t="s">
        <v>72</v>
      </c>
    </row>
    <row r="168" spans="1:7" ht="20.100000000000001" customHeight="1">
      <c r="A168" s="179" t="s">
        <v>22</v>
      </c>
      <c r="B168" s="197" t="s">
        <v>80</v>
      </c>
      <c r="C168" s="197" t="s">
        <v>80</v>
      </c>
      <c r="D168" s="197" t="s">
        <v>80</v>
      </c>
      <c r="E168" s="197" t="s">
        <v>80</v>
      </c>
      <c r="F168" s="197" t="s">
        <v>80</v>
      </c>
      <c r="G168" s="146" t="s">
        <v>74</v>
      </c>
    </row>
    <row r="169" spans="1:7" s="4" customFormat="1" ht="20.100000000000001" customHeight="1">
      <c r="A169" s="181" t="s">
        <v>0</v>
      </c>
      <c r="B169" s="198" t="s">
        <v>80</v>
      </c>
      <c r="C169" s="198" t="s">
        <v>80</v>
      </c>
      <c r="D169" s="198" t="s">
        <v>80</v>
      </c>
      <c r="E169" s="198" t="s">
        <v>80</v>
      </c>
      <c r="F169" s="198" t="s">
        <v>80</v>
      </c>
      <c r="G169" s="150" t="s">
        <v>1</v>
      </c>
    </row>
    <row r="170" spans="1:7" s="4" customFormat="1" ht="20.100000000000001" customHeight="1">
      <c r="A170" s="179" t="s">
        <v>2</v>
      </c>
      <c r="B170" s="180">
        <v>4734</v>
      </c>
      <c r="C170" s="145">
        <v>9.9281791297000428</v>
      </c>
      <c r="D170" s="145">
        <v>38.466413181242082</v>
      </c>
      <c r="E170" s="145">
        <v>42.733417828474863</v>
      </c>
      <c r="F170" s="145">
        <v>8.8719898605830156</v>
      </c>
      <c r="G170" s="166" t="s">
        <v>3</v>
      </c>
    </row>
    <row r="171" spans="1:7" s="8" customFormat="1" ht="20.100000000000001" customHeight="1">
      <c r="A171" s="181" t="s">
        <v>4</v>
      </c>
      <c r="B171" s="182">
        <v>3589</v>
      </c>
      <c r="C171" s="149">
        <v>11.953190303705767</v>
      </c>
      <c r="D171" s="149">
        <v>47.004736695458348</v>
      </c>
      <c r="E171" s="149">
        <v>37.001950404012263</v>
      </c>
      <c r="F171" s="149">
        <v>4.0401225968236281</v>
      </c>
      <c r="G171" s="168" t="s">
        <v>5</v>
      </c>
    </row>
    <row r="172" spans="1:7" ht="20.100000000000001" customHeight="1">
      <c r="A172" s="179" t="s">
        <v>6</v>
      </c>
      <c r="B172" s="180">
        <v>5393</v>
      </c>
      <c r="C172" s="145">
        <v>10.587798998702022</v>
      </c>
      <c r="D172" s="145">
        <v>43.111440756536254</v>
      </c>
      <c r="E172" s="145">
        <v>41.10884479881328</v>
      </c>
      <c r="F172" s="145">
        <v>5.1919154459484513</v>
      </c>
      <c r="G172" s="166" t="s">
        <v>7</v>
      </c>
    </row>
    <row r="173" spans="1:7" ht="20.100000000000001" customHeight="1">
      <c r="A173" s="181" t="s">
        <v>8</v>
      </c>
      <c r="B173" s="198" t="s">
        <v>80</v>
      </c>
      <c r="C173" s="198" t="s">
        <v>80</v>
      </c>
      <c r="D173" s="198" t="s">
        <v>80</v>
      </c>
      <c r="E173" s="198" t="s">
        <v>80</v>
      </c>
      <c r="F173" s="198" t="s">
        <v>80</v>
      </c>
      <c r="G173" s="168" t="s">
        <v>9</v>
      </c>
    </row>
    <row r="174" spans="1:7" ht="20.100000000000001" customHeight="1">
      <c r="A174" s="181" t="s">
        <v>10</v>
      </c>
      <c r="B174" s="182">
        <v>12867</v>
      </c>
      <c r="C174" s="149">
        <v>6.1319654931219398</v>
      </c>
      <c r="D174" s="149">
        <v>28.444858941478195</v>
      </c>
      <c r="E174" s="149">
        <v>39.954923447579077</v>
      </c>
      <c r="F174" s="149">
        <v>25.468252117820782</v>
      </c>
      <c r="G174" s="168" t="s">
        <v>11</v>
      </c>
    </row>
    <row r="175" spans="1:7" s="37" customFormat="1" ht="20.100000000000001" customHeight="1">
      <c r="A175" s="183" t="s">
        <v>12</v>
      </c>
      <c r="B175" s="184">
        <v>26583</v>
      </c>
      <c r="C175" s="153">
        <v>8.497912199526013</v>
      </c>
      <c r="D175" s="153">
        <v>35.710792611819585</v>
      </c>
      <c r="E175" s="153">
        <v>40.285144641312115</v>
      </c>
      <c r="F175" s="153">
        <v>15.506150547342287</v>
      </c>
      <c r="G175" s="154" t="s">
        <v>13</v>
      </c>
    </row>
    <row r="176" spans="1:7" s="37" customFormat="1" ht="20.100000000000001" customHeight="1">
      <c r="A176" s="185" t="s">
        <v>14</v>
      </c>
      <c r="B176" s="187">
        <v>1432287</v>
      </c>
      <c r="C176" s="188">
        <v>23.216925099508689</v>
      </c>
      <c r="D176" s="188">
        <v>40.638503316723536</v>
      </c>
      <c r="E176" s="188">
        <v>31.354051248108796</v>
      </c>
      <c r="F176" s="188">
        <v>4.7905203356589849</v>
      </c>
      <c r="G176" s="164" t="s">
        <v>15</v>
      </c>
    </row>
    <row r="177" spans="1:7" s="37" customFormat="1" ht="24.95" customHeight="1">
      <c r="A177" s="38"/>
      <c r="B177" s="56"/>
      <c r="C177" s="40"/>
      <c r="D177" s="40"/>
      <c r="E177" s="40"/>
      <c r="F177" s="40"/>
      <c r="G177" s="7"/>
    </row>
    <row r="178" spans="1:7" s="37" customFormat="1" ht="58.5" customHeight="1" thickBot="1">
      <c r="A178" s="527" t="s">
        <v>130</v>
      </c>
      <c r="B178" s="527"/>
      <c r="C178" s="527"/>
      <c r="D178" s="527"/>
      <c r="E178" s="527"/>
      <c r="F178" s="527"/>
      <c r="G178" s="527"/>
    </row>
    <row r="179" spans="1:7" s="74" customFormat="1" ht="24.95" customHeight="1" thickBot="1">
      <c r="A179" s="524" t="s">
        <v>158</v>
      </c>
      <c r="B179" s="524"/>
      <c r="C179" s="524"/>
      <c r="D179" s="524"/>
      <c r="E179" s="524"/>
      <c r="F179" s="524"/>
      <c r="G179" s="524"/>
    </row>
    <row r="180" spans="1:7" s="74" customFormat="1" ht="71.25" customHeight="1">
      <c r="A180" s="102" t="s">
        <v>19</v>
      </c>
      <c r="B180" s="103" t="s">
        <v>79</v>
      </c>
      <c r="C180" s="305" t="s">
        <v>32</v>
      </c>
      <c r="D180" s="305" t="s">
        <v>31</v>
      </c>
      <c r="E180" s="305" t="s">
        <v>30</v>
      </c>
      <c r="F180" s="305" t="s">
        <v>29</v>
      </c>
      <c r="G180" s="102" t="s">
        <v>72</v>
      </c>
    </row>
    <row r="181" spans="1:7" s="4" customFormat="1" ht="20.100000000000001" customHeight="1">
      <c r="A181" s="179" t="s">
        <v>22</v>
      </c>
      <c r="B181" s="197" t="s">
        <v>80</v>
      </c>
      <c r="C181" s="197" t="s">
        <v>80</v>
      </c>
      <c r="D181" s="197" t="s">
        <v>80</v>
      </c>
      <c r="E181" s="197" t="s">
        <v>80</v>
      </c>
      <c r="F181" s="197" t="s">
        <v>80</v>
      </c>
      <c r="G181" s="146" t="s">
        <v>74</v>
      </c>
    </row>
    <row r="182" spans="1:7" s="4" customFormat="1" ht="20.100000000000001" customHeight="1">
      <c r="A182" s="181" t="s">
        <v>0</v>
      </c>
      <c r="B182" s="198" t="s">
        <v>80</v>
      </c>
      <c r="C182" s="198" t="s">
        <v>80</v>
      </c>
      <c r="D182" s="198" t="s">
        <v>80</v>
      </c>
      <c r="E182" s="198" t="s">
        <v>80</v>
      </c>
      <c r="F182" s="198" t="s">
        <v>80</v>
      </c>
      <c r="G182" s="150" t="s">
        <v>1</v>
      </c>
    </row>
    <row r="183" spans="1:7" s="4" customFormat="1" ht="20.100000000000001" customHeight="1">
      <c r="A183" s="179" t="s">
        <v>2</v>
      </c>
      <c r="B183" s="180">
        <v>4609</v>
      </c>
      <c r="C183" s="145">
        <v>21.067476676068562</v>
      </c>
      <c r="D183" s="145">
        <v>31.481883271859406</v>
      </c>
      <c r="E183" s="145">
        <v>35.973096116294208</v>
      </c>
      <c r="F183" s="145">
        <v>11.477543935777826</v>
      </c>
      <c r="G183" s="166" t="s">
        <v>3</v>
      </c>
    </row>
    <row r="184" spans="1:7" s="4" customFormat="1" ht="20.100000000000001" customHeight="1">
      <c r="A184" s="181" t="s">
        <v>4</v>
      </c>
      <c r="B184" s="182">
        <v>3355</v>
      </c>
      <c r="C184" s="149">
        <v>25.991058122205661</v>
      </c>
      <c r="D184" s="149">
        <v>39.612518628912071</v>
      </c>
      <c r="E184" s="149">
        <v>29.001490312965721</v>
      </c>
      <c r="F184" s="149">
        <v>5.3949329359165423</v>
      </c>
      <c r="G184" s="168" t="s">
        <v>5</v>
      </c>
    </row>
    <row r="185" spans="1:7" s="4" customFormat="1" ht="20.100000000000001" customHeight="1">
      <c r="A185" s="179" t="s">
        <v>6</v>
      </c>
      <c r="B185" s="180">
        <v>5234</v>
      </c>
      <c r="C185" s="145">
        <v>24.283530760412685</v>
      </c>
      <c r="D185" s="145">
        <v>35.651509361864733</v>
      </c>
      <c r="E185" s="145">
        <v>32.919373328238443</v>
      </c>
      <c r="F185" s="145">
        <v>7.1455865494841424</v>
      </c>
      <c r="G185" s="166" t="s">
        <v>7</v>
      </c>
    </row>
    <row r="186" spans="1:7" s="4" customFormat="1" ht="20.100000000000001" customHeight="1">
      <c r="A186" s="181" t="s">
        <v>8</v>
      </c>
      <c r="B186" s="198" t="s">
        <v>80</v>
      </c>
      <c r="C186" s="198" t="s">
        <v>80</v>
      </c>
      <c r="D186" s="198" t="s">
        <v>80</v>
      </c>
      <c r="E186" s="198" t="s">
        <v>80</v>
      </c>
      <c r="F186" s="198" t="s">
        <v>80</v>
      </c>
      <c r="G186" s="168" t="s">
        <v>9</v>
      </c>
    </row>
    <row r="187" spans="1:7" s="4" customFormat="1" ht="20.100000000000001" customHeight="1">
      <c r="A187" s="181" t="s">
        <v>10</v>
      </c>
      <c r="B187" s="182">
        <v>12563</v>
      </c>
      <c r="C187" s="149">
        <v>12.95868821141447</v>
      </c>
      <c r="D187" s="149">
        <v>25.392024198041867</v>
      </c>
      <c r="E187" s="149">
        <v>35.158799649765186</v>
      </c>
      <c r="F187" s="149">
        <v>26.490487940778472</v>
      </c>
      <c r="G187" s="168" t="s">
        <v>11</v>
      </c>
    </row>
    <row r="188" spans="1:7" s="4" customFormat="1" ht="20.100000000000001" customHeight="1">
      <c r="A188" s="183" t="s">
        <v>12</v>
      </c>
      <c r="B188" s="184">
        <v>25761</v>
      </c>
      <c r="C188" s="153">
        <v>18.407670509685182</v>
      </c>
      <c r="D188" s="153">
        <v>30.418073832537555</v>
      </c>
      <c r="E188" s="153">
        <v>34.047591320212724</v>
      </c>
      <c r="F188" s="153">
        <v>17.126664337564534</v>
      </c>
      <c r="G188" s="154" t="s">
        <v>13</v>
      </c>
    </row>
    <row r="189" spans="1:7" s="4" customFormat="1" ht="20.100000000000001" customHeight="1">
      <c r="A189" s="185" t="s">
        <v>14</v>
      </c>
      <c r="B189" s="187">
        <v>1482765</v>
      </c>
      <c r="C189" s="188">
        <v>41.803522473217264</v>
      </c>
      <c r="D189" s="188">
        <v>29.839118134026631</v>
      </c>
      <c r="E189" s="188">
        <v>23.462450219690915</v>
      </c>
      <c r="F189" s="188">
        <v>4.8949091730651855</v>
      </c>
      <c r="G189" s="164" t="s">
        <v>15</v>
      </c>
    </row>
    <row r="190" spans="1:7" s="4" customFormat="1" ht="21.95" customHeight="1">
      <c r="A190" s="15"/>
      <c r="B190" s="57"/>
      <c r="C190" s="15"/>
      <c r="D190" s="15"/>
      <c r="E190" s="15"/>
      <c r="F190" s="15"/>
      <c r="G190" s="15"/>
    </row>
    <row r="191" spans="1:7" s="4" customFormat="1" ht="21.95" customHeight="1">
      <c r="A191" s="15"/>
      <c r="B191" s="57"/>
      <c r="C191" s="15"/>
      <c r="D191" s="15"/>
      <c r="E191" s="15"/>
      <c r="F191" s="15"/>
      <c r="G191" s="15"/>
    </row>
    <row r="192" spans="1:7" s="4" customFormat="1" ht="21.95" customHeight="1">
      <c r="A192" s="15"/>
      <c r="B192" s="57"/>
      <c r="C192" s="15"/>
      <c r="D192" s="15"/>
      <c r="E192" s="15"/>
      <c r="F192" s="15"/>
      <c r="G192" s="15"/>
    </row>
    <row r="193" spans="1:7" s="4" customFormat="1" ht="21.95" customHeight="1">
      <c r="A193" s="15"/>
      <c r="B193" s="57"/>
      <c r="C193" s="15"/>
      <c r="D193" s="15"/>
      <c r="E193" s="15"/>
      <c r="F193" s="15"/>
      <c r="G193" s="15"/>
    </row>
    <row r="194" spans="1:7" s="4" customFormat="1" ht="21.95" customHeight="1">
      <c r="A194" s="15"/>
      <c r="B194" s="57"/>
      <c r="C194" s="15"/>
      <c r="D194" s="15"/>
      <c r="E194" s="15"/>
      <c r="F194" s="15"/>
      <c r="G194" s="15"/>
    </row>
    <row r="195" spans="1:7" s="4" customFormat="1" ht="21.95" customHeight="1">
      <c r="A195" s="15"/>
      <c r="B195" s="57"/>
      <c r="C195" s="15"/>
      <c r="D195" s="15"/>
      <c r="E195" s="15"/>
      <c r="F195" s="15"/>
      <c r="G195" s="15"/>
    </row>
    <row r="196" spans="1:7" s="4" customFormat="1" ht="21.95" customHeight="1">
      <c r="A196" s="15"/>
      <c r="B196" s="57"/>
      <c r="C196" s="15"/>
      <c r="D196" s="15"/>
      <c r="E196" s="15"/>
      <c r="F196" s="15"/>
      <c r="G196" s="15"/>
    </row>
    <row r="197" spans="1:7" s="4" customFormat="1" ht="21.95" customHeight="1">
      <c r="A197" s="15"/>
      <c r="B197" s="57"/>
      <c r="C197" s="15"/>
      <c r="D197" s="15"/>
      <c r="E197" s="15"/>
      <c r="F197" s="15"/>
      <c r="G197" s="15"/>
    </row>
    <row r="198" spans="1:7" s="4" customFormat="1" ht="21.95" customHeight="1">
      <c r="A198" s="15"/>
      <c r="B198" s="57"/>
      <c r="C198" s="15"/>
      <c r="D198" s="15"/>
      <c r="E198" s="15"/>
      <c r="F198" s="15"/>
      <c r="G198" s="15"/>
    </row>
    <row r="199" spans="1:7" s="4" customFormat="1" ht="21.95" customHeight="1">
      <c r="A199" s="15"/>
      <c r="B199" s="57"/>
      <c r="C199" s="15"/>
      <c r="D199" s="15"/>
      <c r="E199" s="15"/>
      <c r="F199" s="15"/>
      <c r="G199" s="15"/>
    </row>
    <row r="200" spans="1:7" s="4" customFormat="1" ht="21.95" customHeight="1">
      <c r="A200" s="15"/>
      <c r="B200" s="57"/>
      <c r="C200" s="15"/>
      <c r="D200" s="15"/>
      <c r="E200" s="15"/>
      <c r="F200" s="15"/>
      <c r="G200" s="15"/>
    </row>
    <row r="201" spans="1:7" s="4" customFormat="1" ht="21.95" customHeight="1">
      <c r="A201" s="15"/>
      <c r="B201" s="57"/>
      <c r="C201" s="15"/>
      <c r="D201" s="15"/>
      <c r="E201" s="15"/>
      <c r="F201" s="15"/>
      <c r="G201" s="15"/>
    </row>
    <row r="202" spans="1:7" s="4" customFormat="1" ht="21.95" customHeight="1">
      <c r="A202" s="15"/>
      <c r="B202" s="57"/>
      <c r="C202" s="15"/>
      <c r="D202" s="15"/>
      <c r="E202" s="15"/>
      <c r="F202" s="15"/>
      <c r="G202" s="15"/>
    </row>
    <row r="203" spans="1:7" s="4" customFormat="1" ht="21.95" customHeight="1">
      <c r="A203" s="15"/>
      <c r="B203" s="57"/>
      <c r="C203" s="15"/>
      <c r="D203" s="15"/>
      <c r="E203" s="15"/>
      <c r="F203" s="15"/>
      <c r="G203" s="15"/>
    </row>
    <row r="204" spans="1:7" s="4" customFormat="1" ht="21.95" customHeight="1">
      <c r="A204" s="15"/>
      <c r="B204" s="57"/>
      <c r="C204" s="15"/>
      <c r="D204" s="15"/>
      <c r="E204" s="15"/>
      <c r="F204" s="15"/>
      <c r="G204" s="15"/>
    </row>
    <row r="205" spans="1:7">
      <c r="A205" s="15"/>
      <c r="G205" s="15"/>
    </row>
    <row r="206" spans="1:7">
      <c r="A206" s="15"/>
      <c r="G206" s="15"/>
    </row>
    <row r="207" spans="1:7">
      <c r="A207" s="15"/>
      <c r="G207" s="15"/>
    </row>
    <row r="208" spans="1:7">
      <c r="A208" s="15"/>
      <c r="G208" s="15"/>
    </row>
    <row r="209" spans="1:7">
      <c r="A209" s="15"/>
      <c r="G209" s="15"/>
    </row>
    <row r="210" spans="1:7">
      <c r="A210" s="15"/>
      <c r="G210" s="15"/>
    </row>
    <row r="211" spans="1:7">
      <c r="A211" s="15"/>
      <c r="G211" s="15"/>
    </row>
    <row r="212" spans="1:7">
      <c r="A212" s="15"/>
      <c r="G212" s="15"/>
    </row>
    <row r="213" spans="1:7">
      <c r="A213" s="15"/>
      <c r="G213" s="15"/>
    </row>
    <row r="214" spans="1:7">
      <c r="A214" s="15"/>
      <c r="G214" s="15"/>
    </row>
    <row r="215" spans="1:7">
      <c r="A215" s="15"/>
      <c r="G215" s="15"/>
    </row>
    <row r="216" spans="1:7">
      <c r="A216" s="15"/>
      <c r="G216" s="15"/>
    </row>
    <row r="217" spans="1:7">
      <c r="A217" s="15"/>
      <c r="G217" s="15"/>
    </row>
    <row r="218" spans="1:7">
      <c r="A218" s="15"/>
      <c r="G218" s="15"/>
    </row>
    <row r="219" spans="1:7">
      <c r="A219" s="15"/>
      <c r="G219" s="15"/>
    </row>
    <row r="220" spans="1:7">
      <c r="A220" s="15"/>
      <c r="G220" s="15"/>
    </row>
    <row r="221" spans="1:7">
      <c r="A221" s="15"/>
      <c r="G221" s="15"/>
    </row>
    <row r="222" spans="1:7">
      <c r="A222" s="15"/>
      <c r="G222" s="15"/>
    </row>
    <row r="223" spans="1:7">
      <c r="A223" s="15"/>
      <c r="G223" s="15"/>
    </row>
    <row r="224" spans="1:7">
      <c r="A224" s="15"/>
      <c r="G224" s="15"/>
    </row>
    <row r="225" spans="1:7">
      <c r="A225" s="15"/>
      <c r="G225" s="15"/>
    </row>
    <row r="226" spans="1:7">
      <c r="A226" s="15"/>
      <c r="G226" s="15"/>
    </row>
    <row r="227" spans="1:7">
      <c r="A227" s="15"/>
      <c r="G227" s="15"/>
    </row>
    <row r="228" spans="1:7">
      <c r="A228" s="15"/>
      <c r="G228" s="15"/>
    </row>
    <row r="229" spans="1:7">
      <c r="A229" s="15"/>
      <c r="G229" s="15"/>
    </row>
    <row r="230" spans="1:7">
      <c r="A230" s="15"/>
      <c r="G230" s="15"/>
    </row>
    <row r="231" spans="1:7">
      <c r="A231" s="15"/>
      <c r="G231" s="15"/>
    </row>
    <row r="232" spans="1:7">
      <c r="A232" s="15"/>
      <c r="G232" s="15"/>
    </row>
    <row r="233" spans="1:7">
      <c r="A233" s="15"/>
      <c r="G233" s="15"/>
    </row>
    <row r="234" spans="1:7">
      <c r="A234" s="15"/>
      <c r="G234" s="15"/>
    </row>
    <row r="235" spans="1:7">
      <c r="A235" s="15"/>
      <c r="G235" s="15"/>
    </row>
    <row r="236" spans="1:7">
      <c r="A236" s="15"/>
      <c r="G236" s="15"/>
    </row>
    <row r="237" spans="1:7">
      <c r="A237" s="15"/>
      <c r="G237" s="15"/>
    </row>
    <row r="238" spans="1:7">
      <c r="A238" s="15"/>
      <c r="G238" s="15"/>
    </row>
    <row r="239" spans="1:7">
      <c r="A239" s="15"/>
      <c r="G239" s="15"/>
    </row>
    <row r="240" spans="1:7">
      <c r="A240" s="15"/>
      <c r="G240" s="15"/>
    </row>
    <row r="241" spans="1:7">
      <c r="A241" s="15"/>
      <c r="G241" s="15"/>
    </row>
    <row r="242" spans="1:7">
      <c r="A242" s="15"/>
      <c r="G242" s="15"/>
    </row>
    <row r="243" spans="1:7">
      <c r="A243" s="15"/>
      <c r="G243" s="15"/>
    </row>
    <row r="244" spans="1:7">
      <c r="A244" s="15"/>
      <c r="G244" s="15"/>
    </row>
    <row r="245" spans="1:7">
      <c r="A245" s="15"/>
      <c r="G245" s="15"/>
    </row>
    <row r="246" spans="1:7">
      <c r="A246" s="15"/>
      <c r="G246" s="15"/>
    </row>
    <row r="247" spans="1:7">
      <c r="A247" s="15"/>
      <c r="G247" s="15"/>
    </row>
    <row r="248" spans="1:7">
      <c r="A248" s="15"/>
      <c r="G248" s="15"/>
    </row>
  </sheetData>
  <mergeCells count="19">
    <mergeCell ref="A154:G154"/>
    <mergeCell ref="A165:G165"/>
    <mergeCell ref="A166:G166"/>
    <mergeCell ref="A178:G178"/>
    <mergeCell ref="A179:G179"/>
    <mergeCell ref="A127:G127"/>
    <mergeCell ref="A128:G128"/>
    <mergeCell ref="A139:G139"/>
    <mergeCell ref="A140:G140"/>
    <mergeCell ref="A153:G153"/>
    <mergeCell ref="A19:G19"/>
    <mergeCell ref="A77:G77"/>
    <mergeCell ref="A78:G78"/>
    <mergeCell ref="A115:G115"/>
    <mergeCell ref="A116:G116"/>
    <mergeCell ref="A89:G89"/>
    <mergeCell ref="A90:G90"/>
    <mergeCell ref="A103:G103"/>
    <mergeCell ref="A104:G104"/>
  </mergeCells>
  <printOptions horizontalCentered="1" verticalCentered="1"/>
  <pageMargins left="0.19685039370078741" right="0.19685039370078741" top="0.59055118110236227" bottom="0.59055118110236227" header="0.19685039370078741" footer="0"/>
  <pageSetup paperSize="9" scale="70" firstPageNumber="13" orientation="landscape" useFirstPageNumber="1" r:id="rId1"/>
  <headerFooter>
    <oddHeader>&amp;L&amp;"Times New Roman,Gras"&amp;20&amp;K05-022 Gouvernorat Ariana&amp;R&amp;"Times New Roman,Gras"&amp;20&amp;K05-022  ولاية أريانة</oddHeader>
    <oddFooter>&amp;L&amp;"Times New Roman,Gras"&amp;18&amp;K05-023Statistique Tunisie /RGPH 2014&amp;C&amp;"Times New Roman,Gras"&amp;18&amp;K05-023&amp;P&amp;R&amp;"Times New Roman,Gras"&amp;18&amp;K05-023 إحصائيات  تونس /تعداد 2014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8"/>
  <sheetViews>
    <sheetView rightToLeft="1" view="pageBreakPreview" zoomScale="78" zoomScaleNormal="100" zoomScaleSheetLayoutView="78" workbookViewId="0">
      <selection activeCell="E113" sqref="E113"/>
    </sheetView>
  </sheetViews>
  <sheetFormatPr baseColWidth="10" defaultRowHeight="20.25"/>
  <cols>
    <col min="1" max="1" width="30.7109375" style="44" customWidth="1"/>
    <col min="2" max="2" width="20.7109375" style="2" customWidth="1"/>
    <col min="3" max="3" width="22.42578125" style="2" customWidth="1"/>
    <col min="4" max="4" width="21" style="2" customWidth="1"/>
    <col min="5" max="5" width="32.140625" style="2" customWidth="1"/>
    <col min="6" max="6" width="41.42578125" style="2" customWidth="1"/>
    <col min="7" max="7" width="35.7109375" style="6" customWidth="1"/>
    <col min="8" max="16384" width="11.42578125" style="1"/>
  </cols>
  <sheetData>
    <row r="1" spans="1:7" ht="57.75" customHeight="1" thickBot="1">
      <c r="A1" s="528" t="s">
        <v>202</v>
      </c>
      <c r="B1" s="528"/>
      <c r="C1" s="528"/>
      <c r="D1" s="528"/>
      <c r="E1" s="528"/>
      <c r="F1" s="528"/>
      <c r="G1" s="528"/>
    </row>
    <row r="2" spans="1:7" ht="30" customHeight="1" thickBot="1">
      <c r="A2" s="523" t="s">
        <v>90</v>
      </c>
      <c r="B2" s="524"/>
      <c r="C2" s="524"/>
      <c r="D2" s="524"/>
      <c r="E2" s="524"/>
      <c r="F2" s="524"/>
      <c r="G2" s="524"/>
    </row>
    <row r="3" spans="1:7" ht="111.75" customHeight="1">
      <c r="A3" s="102" t="s">
        <v>19</v>
      </c>
      <c r="B3" s="109" t="s">
        <v>76</v>
      </c>
      <c r="C3" s="109" t="s">
        <v>77</v>
      </c>
      <c r="D3" s="109" t="s">
        <v>88</v>
      </c>
      <c r="E3" s="109" t="s">
        <v>36</v>
      </c>
      <c r="F3" s="314" t="s">
        <v>203</v>
      </c>
      <c r="G3" s="102" t="s">
        <v>72</v>
      </c>
    </row>
    <row r="4" spans="1:7" s="37" customFormat="1" ht="20.100000000000001" customHeight="1">
      <c r="A4" s="179" t="s">
        <v>22</v>
      </c>
      <c r="B4" s="145">
        <v>4.4001735848294929</v>
      </c>
      <c r="C4" s="145">
        <v>1.094796020268521</v>
      </c>
      <c r="D4" s="145">
        <v>99.091624347328519</v>
      </c>
      <c r="E4" s="145">
        <v>73.074807480748078</v>
      </c>
      <c r="F4" s="145">
        <v>75.506661283811056</v>
      </c>
      <c r="G4" s="166" t="s">
        <v>74</v>
      </c>
    </row>
    <row r="5" spans="1:7" s="37" customFormat="1" ht="20.100000000000001" customHeight="1">
      <c r="A5" s="181" t="s">
        <v>0</v>
      </c>
      <c r="B5" s="149">
        <v>10.454242756783627</v>
      </c>
      <c r="C5" s="149">
        <v>2.0888219796763265</v>
      </c>
      <c r="D5" s="149">
        <v>98.230519480519476</v>
      </c>
      <c r="E5" s="149">
        <v>48.587887030962477</v>
      </c>
      <c r="F5" s="149">
        <v>54.142666841779395</v>
      </c>
      <c r="G5" s="168" t="s">
        <v>1</v>
      </c>
    </row>
    <row r="6" spans="1:7" s="37" customFormat="1" ht="20.100000000000001" customHeight="1">
      <c r="A6" s="179" t="s">
        <v>2</v>
      </c>
      <c r="B6" s="145">
        <v>10.29610233813572</v>
      </c>
      <c r="C6" s="145">
        <v>2.1664941140381151</v>
      </c>
      <c r="D6" s="145">
        <v>98.446577418540031</v>
      </c>
      <c r="E6" s="145">
        <v>52.258736622786252</v>
      </c>
      <c r="F6" s="145">
        <v>52.608991589852451</v>
      </c>
      <c r="G6" s="166" t="s">
        <v>3</v>
      </c>
    </row>
    <row r="7" spans="1:7" s="37" customFormat="1" ht="20.100000000000001" customHeight="1">
      <c r="A7" s="181" t="s">
        <v>4</v>
      </c>
      <c r="B7" s="149">
        <v>13.083464275811075</v>
      </c>
      <c r="C7" s="149">
        <v>1.5896597830931514</v>
      </c>
      <c r="D7" s="149">
        <v>97.162386081193034</v>
      </c>
      <c r="E7" s="149">
        <v>30.519251148004241</v>
      </c>
      <c r="F7" s="149">
        <v>30.628090770439524</v>
      </c>
      <c r="G7" s="168" t="s">
        <v>5</v>
      </c>
    </row>
    <row r="8" spans="1:7" s="37" customFormat="1" ht="20.100000000000001" customHeight="1">
      <c r="A8" s="179" t="s">
        <v>6</v>
      </c>
      <c r="B8" s="145">
        <v>16.148570856484959</v>
      </c>
      <c r="C8" s="145">
        <v>1.5562794064422729</v>
      </c>
      <c r="D8" s="145">
        <v>97.927185756045702</v>
      </c>
      <c r="E8" s="145">
        <v>35.25080533824206</v>
      </c>
      <c r="F8" s="145">
        <v>34.409732652448184</v>
      </c>
      <c r="G8" s="166" t="s">
        <v>7</v>
      </c>
    </row>
    <row r="9" spans="1:7" s="37" customFormat="1" ht="20.100000000000001" customHeight="1">
      <c r="A9" s="181" t="s">
        <v>8</v>
      </c>
      <c r="B9" s="149">
        <v>17.268615022475576</v>
      </c>
      <c r="C9" s="149">
        <v>1.6607297583517859</v>
      </c>
      <c r="D9" s="149">
        <v>97.758922807341136</v>
      </c>
      <c r="E9" s="149">
        <v>39.962962962962962</v>
      </c>
      <c r="F9" s="149">
        <v>38.101316088041749</v>
      </c>
      <c r="G9" s="168" t="s">
        <v>9</v>
      </c>
    </row>
    <row r="10" spans="1:7" s="37" customFormat="1" ht="20.100000000000001" customHeight="1">
      <c r="A10" s="179" t="s">
        <v>10</v>
      </c>
      <c r="B10" s="145">
        <v>15.083867281557362</v>
      </c>
      <c r="C10" s="145">
        <v>2.4116184046899982</v>
      </c>
      <c r="D10" s="145">
        <v>97.868005530088041</v>
      </c>
      <c r="E10" s="145">
        <v>42.533887188456497</v>
      </c>
      <c r="F10" s="145">
        <v>42.045176214450947</v>
      </c>
      <c r="G10" s="166" t="s">
        <v>11</v>
      </c>
    </row>
    <row r="11" spans="1:7" s="74" customFormat="1" ht="20.100000000000001" customHeight="1">
      <c r="A11" s="183" t="s">
        <v>12</v>
      </c>
      <c r="B11" s="153">
        <v>11.24482786031353</v>
      </c>
      <c r="C11" s="153">
        <v>1.855607021138836</v>
      </c>
      <c r="D11" s="153">
        <v>98.219063750398902</v>
      </c>
      <c r="E11" s="153">
        <v>50.375324629122339</v>
      </c>
      <c r="F11" s="153">
        <v>52.177533411999036</v>
      </c>
      <c r="G11" s="154" t="s">
        <v>13</v>
      </c>
    </row>
    <row r="12" spans="1:7" s="74" customFormat="1" ht="20.100000000000001" customHeight="1">
      <c r="A12" s="185" t="s">
        <v>14</v>
      </c>
      <c r="B12" s="163">
        <v>19.26593773734837</v>
      </c>
      <c r="C12" s="163">
        <v>4.7608566950562423</v>
      </c>
      <c r="D12" s="163">
        <v>95.92840556201449</v>
      </c>
      <c r="E12" s="163">
        <v>40.874220751484927</v>
      </c>
      <c r="F12" s="163">
        <v>36.872866741954631</v>
      </c>
      <c r="G12" s="164" t="s">
        <v>15</v>
      </c>
    </row>
    <row r="13" spans="1:7" ht="52.5" customHeight="1" thickBot="1">
      <c r="A13" s="528" t="s">
        <v>202</v>
      </c>
      <c r="B13" s="528"/>
      <c r="C13" s="528"/>
      <c r="D13" s="528"/>
      <c r="E13" s="528"/>
      <c r="F13" s="528"/>
      <c r="G13" s="528"/>
    </row>
    <row r="14" spans="1:7" ht="24" customHeight="1" thickBot="1">
      <c r="A14" s="523" t="s">
        <v>84</v>
      </c>
      <c r="B14" s="524"/>
      <c r="C14" s="524"/>
      <c r="D14" s="524"/>
      <c r="E14" s="524"/>
      <c r="F14" s="524"/>
      <c r="G14" s="524"/>
    </row>
    <row r="15" spans="1:7" ht="110.25" customHeight="1">
      <c r="A15" s="102" t="s">
        <v>19</v>
      </c>
      <c r="B15" s="109" t="s">
        <v>76</v>
      </c>
      <c r="C15" s="109" t="s">
        <v>77</v>
      </c>
      <c r="D15" s="109" t="s">
        <v>35</v>
      </c>
      <c r="E15" s="109" t="s">
        <v>36</v>
      </c>
      <c r="F15" s="314" t="s">
        <v>203</v>
      </c>
      <c r="G15" s="102" t="s">
        <v>72</v>
      </c>
    </row>
    <row r="16" spans="1:7" s="37" customFormat="1" ht="20.100000000000001" customHeight="1">
      <c r="A16" s="179" t="s">
        <v>22</v>
      </c>
      <c r="B16" s="145">
        <v>2.1204375830692159</v>
      </c>
      <c r="C16" s="145">
        <v>0.62231441695065937</v>
      </c>
      <c r="D16" s="145">
        <v>98.957189901207471</v>
      </c>
      <c r="E16" s="145">
        <v>73.258306538049297</v>
      </c>
      <c r="F16" s="145">
        <v>78.347817196605661</v>
      </c>
      <c r="G16" s="166" t="s">
        <v>74</v>
      </c>
    </row>
    <row r="17" spans="1:7" s="37" customFormat="1" ht="20.100000000000001" customHeight="1">
      <c r="A17" s="181" t="s">
        <v>0</v>
      </c>
      <c r="B17" s="149">
        <v>6.850793768960191</v>
      </c>
      <c r="C17" s="149">
        <v>1.7012632514441695</v>
      </c>
      <c r="D17" s="149">
        <v>97.988326037106532</v>
      </c>
      <c r="E17" s="149">
        <v>45.823999999999998</v>
      </c>
      <c r="F17" s="149">
        <v>56.134244178471036</v>
      </c>
      <c r="G17" s="168" t="s">
        <v>1</v>
      </c>
    </row>
    <row r="18" spans="1:7" s="37" customFormat="1" ht="20.100000000000001" customHeight="1">
      <c r="A18" s="179" t="s">
        <v>2</v>
      </c>
      <c r="B18" s="145">
        <v>6.6586777606945828</v>
      </c>
      <c r="C18" s="145">
        <v>1.8169220109323272</v>
      </c>
      <c r="D18" s="145">
        <v>98.043266893534266</v>
      </c>
      <c r="E18" s="145">
        <v>49.641346330697075</v>
      </c>
      <c r="F18" s="145">
        <v>54.490774240231552</v>
      </c>
      <c r="G18" s="166" t="s">
        <v>3</v>
      </c>
    </row>
    <row r="19" spans="1:7" s="37" customFormat="1" ht="20.100000000000001" customHeight="1">
      <c r="A19" s="181" t="s">
        <v>4</v>
      </c>
      <c r="B19" s="149">
        <v>8.0968796959250415</v>
      </c>
      <c r="C19" s="149">
        <v>1.4581510644502771</v>
      </c>
      <c r="D19" s="149">
        <v>96.526655896607437</v>
      </c>
      <c r="E19" s="149">
        <v>24.027777777777779</v>
      </c>
      <c r="F19" s="149">
        <v>32.422876336957479</v>
      </c>
      <c r="G19" s="168" t="s">
        <v>5</v>
      </c>
    </row>
    <row r="20" spans="1:7" s="37" customFormat="1" ht="20.100000000000001" customHeight="1">
      <c r="A20" s="179" t="s">
        <v>6</v>
      </c>
      <c r="B20" s="145">
        <v>9.9512389292466921</v>
      </c>
      <c r="C20" s="145">
        <v>1.0271460014673515</v>
      </c>
      <c r="D20" s="145">
        <v>97.8125</v>
      </c>
      <c r="E20" s="145">
        <v>28.45227062094532</v>
      </c>
      <c r="F20" s="145">
        <v>36.69386942675159</v>
      </c>
      <c r="G20" s="166" t="s">
        <v>7</v>
      </c>
    </row>
    <row r="21" spans="1:7" s="37" customFormat="1" ht="20.100000000000001" customHeight="1">
      <c r="A21" s="181" t="s">
        <v>8</v>
      </c>
      <c r="B21" s="149">
        <v>11.463119028157502</v>
      </c>
      <c r="C21" s="149">
        <v>1.4147286821705427</v>
      </c>
      <c r="D21" s="149">
        <v>97.522562378340112</v>
      </c>
      <c r="E21" s="149">
        <v>34.573681616559881</v>
      </c>
      <c r="F21" s="149">
        <v>41.018124418637427</v>
      </c>
      <c r="G21" s="168" t="s">
        <v>9</v>
      </c>
    </row>
    <row r="22" spans="1:7" s="37" customFormat="1" ht="20.100000000000001" customHeight="1">
      <c r="A22" s="179" t="s">
        <v>10</v>
      </c>
      <c r="B22" s="145">
        <v>10.20145735105015</v>
      </c>
      <c r="C22" s="145">
        <v>1.9699981926622085</v>
      </c>
      <c r="D22" s="145">
        <v>97.475809844341612</v>
      </c>
      <c r="E22" s="145">
        <v>36.741002428792228</v>
      </c>
      <c r="F22" s="145">
        <v>43.518568136755803</v>
      </c>
      <c r="G22" s="166" t="s">
        <v>11</v>
      </c>
    </row>
    <row r="23" spans="1:7" s="74" customFormat="1" ht="20.100000000000001" customHeight="1">
      <c r="A23" s="183" t="s">
        <v>12</v>
      </c>
      <c r="B23" s="153">
        <v>7.2413320997539765</v>
      </c>
      <c r="C23" s="153">
        <v>1.4760464882991071</v>
      </c>
      <c r="D23" s="153">
        <v>97.923760877790386</v>
      </c>
      <c r="E23" s="153">
        <v>47.141699834454577</v>
      </c>
      <c r="F23" s="153">
        <v>54.237963254941654</v>
      </c>
      <c r="G23" s="154" t="s">
        <v>13</v>
      </c>
    </row>
    <row r="24" spans="1:7" s="74" customFormat="1" ht="20.100000000000001" customHeight="1">
      <c r="A24" s="185" t="s">
        <v>14</v>
      </c>
      <c r="B24" s="163">
        <v>12.807949351387071</v>
      </c>
      <c r="C24" s="163">
        <v>3.8898757706385427</v>
      </c>
      <c r="D24" s="163">
        <v>95.722207961986854</v>
      </c>
      <c r="E24" s="163">
        <v>36.328157776813718</v>
      </c>
      <c r="F24" s="163">
        <v>39.898128771183856</v>
      </c>
      <c r="G24" s="164" t="s">
        <v>15</v>
      </c>
    </row>
    <row r="25" spans="1:7" ht="53.25" customHeight="1" thickBot="1">
      <c r="A25" s="528" t="s">
        <v>202</v>
      </c>
      <c r="B25" s="528"/>
      <c r="C25" s="528"/>
      <c r="D25" s="528"/>
      <c r="E25" s="528"/>
      <c r="F25" s="528"/>
      <c r="G25" s="528"/>
    </row>
    <row r="26" spans="1:7" ht="24" customHeight="1" thickBot="1">
      <c r="A26" s="523" t="s">
        <v>85</v>
      </c>
      <c r="B26" s="524"/>
      <c r="C26" s="524"/>
      <c r="D26" s="524"/>
      <c r="E26" s="524"/>
      <c r="F26" s="524"/>
      <c r="G26" s="524"/>
    </row>
    <row r="27" spans="1:7" ht="119.25" customHeight="1">
      <c r="A27" s="101" t="s">
        <v>19</v>
      </c>
      <c r="B27" s="109" t="s">
        <v>76</v>
      </c>
      <c r="C27" s="109" t="s">
        <v>77</v>
      </c>
      <c r="D27" s="109" t="s">
        <v>35</v>
      </c>
      <c r="E27" s="109" t="s">
        <v>36</v>
      </c>
      <c r="F27" s="314" t="s">
        <v>203</v>
      </c>
      <c r="G27" s="101" t="s">
        <v>72</v>
      </c>
    </row>
    <row r="28" spans="1:7" s="37" customFormat="1" ht="20.100000000000001" customHeight="1">
      <c r="A28" s="179" t="s">
        <v>22</v>
      </c>
      <c r="B28" s="145">
        <v>6.6218962974771829</v>
      </c>
      <c r="C28" s="145">
        <v>1.56584681291085</v>
      </c>
      <c r="D28" s="145">
        <v>99.238009861048852</v>
      </c>
      <c r="E28" s="145">
        <v>72.881355932203391</v>
      </c>
      <c r="F28" s="145">
        <v>72.737419033383162</v>
      </c>
      <c r="G28" s="166" t="s">
        <v>74</v>
      </c>
    </row>
    <row r="29" spans="1:7" s="37" customFormat="1" ht="20.100000000000001" customHeight="1">
      <c r="A29" s="181" t="s">
        <v>0</v>
      </c>
      <c r="B29" s="149">
        <v>14.115266800287413</v>
      </c>
      <c r="C29" s="149">
        <v>2.467298989523278</v>
      </c>
      <c r="D29" s="149">
        <v>98.492009903218545</v>
      </c>
      <c r="E29" s="149">
        <v>51.352216354616729</v>
      </c>
      <c r="F29" s="149">
        <v>52.119148936170212</v>
      </c>
      <c r="G29" s="168" t="s">
        <v>1</v>
      </c>
    </row>
    <row r="30" spans="1:7" s="37" customFormat="1" ht="20.100000000000001" customHeight="1">
      <c r="A30" s="179" t="s">
        <v>2</v>
      </c>
      <c r="B30" s="145">
        <v>14.084540209584361</v>
      </c>
      <c r="C30" s="145">
        <v>2.5133689839572191</v>
      </c>
      <c r="D30" s="145">
        <v>98.882754994742371</v>
      </c>
      <c r="E30" s="145">
        <v>55.037094884810621</v>
      </c>
      <c r="F30" s="145">
        <v>50.648891819959019</v>
      </c>
      <c r="G30" s="166" t="s">
        <v>3</v>
      </c>
    </row>
    <row r="31" spans="1:7" s="37" customFormat="1" ht="20.100000000000001" customHeight="1">
      <c r="A31" s="181" t="s">
        <v>4</v>
      </c>
      <c r="B31" s="149">
        <v>18.54721549636804</v>
      </c>
      <c r="C31" s="149">
        <v>1.7262265293761359</v>
      </c>
      <c r="D31" s="149">
        <v>97.83163265306122</v>
      </c>
      <c r="E31" s="149">
        <v>37.239396117900789</v>
      </c>
      <c r="F31" s="149">
        <v>28.661371561410302</v>
      </c>
      <c r="G31" s="168" t="s">
        <v>5</v>
      </c>
    </row>
    <row r="32" spans="1:7" s="37" customFormat="1" ht="20.100000000000001" customHeight="1">
      <c r="A32" s="179" t="s">
        <v>6</v>
      </c>
      <c r="B32" s="145">
        <v>22.42143432715552</v>
      </c>
      <c r="C32" s="145">
        <v>2.0714285714285716</v>
      </c>
      <c r="D32" s="145">
        <v>98.046663049376022</v>
      </c>
      <c r="E32" s="145">
        <v>41.956124314442413</v>
      </c>
      <c r="F32" s="145">
        <v>32.09752166028612</v>
      </c>
      <c r="G32" s="166" t="s">
        <v>7</v>
      </c>
    </row>
    <row r="33" spans="1:7" s="37" customFormat="1" ht="20.100000000000001" customHeight="1">
      <c r="A33" s="181" t="s">
        <v>8</v>
      </c>
      <c r="B33" s="149">
        <v>23.14650990240283</v>
      </c>
      <c r="C33" s="149">
        <v>1.9035775779605892</v>
      </c>
      <c r="D33" s="149">
        <v>98.016178736517716</v>
      </c>
      <c r="E33" s="149">
        <v>45.37357743691242</v>
      </c>
      <c r="F33" s="149">
        <v>35.147709433423721</v>
      </c>
      <c r="G33" s="168" t="s">
        <v>9</v>
      </c>
    </row>
    <row r="34" spans="1:7" s="37" customFormat="1" ht="20.100000000000001" customHeight="1">
      <c r="A34" s="179" t="s">
        <v>10</v>
      </c>
      <c r="B34" s="145">
        <v>20.121058013874684</v>
      </c>
      <c r="C34" s="145">
        <v>2.8384279475982535</v>
      </c>
      <c r="D34" s="145">
        <v>98.290986085904422</v>
      </c>
      <c r="E34" s="145">
        <v>48.213899112361986</v>
      </c>
      <c r="F34" s="145">
        <v>40.524773280247736</v>
      </c>
      <c r="G34" s="166" t="s">
        <v>11</v>
      </c>
    </row>
    <row r="35" spans="1:7" s="74" customFormat="1" ht="20.100000000000001" customHeight="1">
      <c r="A35" s="183" t="s">
        <v>12</v>
      </c>
      <c r="B35" s="153">
        <v>15.316296005636918</v>
      </c>
      <c r="C35" s="153">
        <v>2.2298844077664417</v>
      </c>
      <c r="D35" s="153">
        <v>98.537743071505133</v>
      </c>
      <c r="E35" s="153">
        <v>53.674488805836049</v>
      </c>
      <c r="F35" s="153">
        <v>50.081870357866308</v>
      </c>
      <c r="G35" s="154" t="s">
        <v>13</v>
      </c>
    </row>
    <row r="36" spans="1:7" s="74" customFormat="1" ht="20.100000000000001" customHeight="1">
      <c r="A36" s="185" t="s">
        <v>14</v>
      </c>
      <c r="B36" s="163">
        <v>25.581987074262958</v>
      </c>
      <c r="C36" s="163">
        <v>5.6180475086906139</v>
      </c>
      <c r="D36" s="163">
        <v>96.148771929824562</v>
      </c>
      <c r="E36" s="163">
        <v>45.410831997149472</v>
      </c>
      <c r="F36" s="163">
        <v>33.913192702122068</v>
      </c>
      <c r="G36" s="164" t="s">
        <v>15</v>
      </c>
    </row>
    <row r="37" spans="1:7" ht="55.5" customHeight="1" thickBot="1">
      <c r="A37" s="528" t="s">
        <v>202</v>
      </c>
      <c r="B37" s="528"/>
      <c r="C37" s="528"/>
      <c r="D37" s="528"/>
      <c r="E37" s="528"/>
      <c r="F37" s="528"/>
      <c r="G37" s="528"/>
    </row>
    <row r="38" spans="1:7" ht="27" customHeight="1" thickBot="1">
      <c r="A38" s="523" t="s">
        <v>159</v>
      </c>
      <c r="B38" s="524"/>
      <c r="C38" s="524"/>
      <c r="D38" s="524"/>
      <c r="E38" s="524"/>
      <c r="F38" s="524"/>
      <c r="G38" s="524"/>
    </row>
    <row r="39" spans="1:7" ht="109.5" customHeight="1">
      <c r="A39" s="102" t="s">
        <v>19</v>
      </c>
      <c r="B39" s="109" t="s">
        <v>76</v>
      </c>
      <c r="C39" s="109" t="s">
        <v>77</v>
      </c>
      <c r="D39" s="109" t="s">
        <v>35</v>
      </c>
      <c r="E39" s="109" t="s">
        <v>36</v>
      </c>
      <c r="F39" s="314" t="s">
        <v>203</v>
      </c>
      <c r="G39" s="102" t="s">
        <v>72</v>
      </c>
    </row>
    <row r="40" spans="1:7" s="37" customFormat="1" ht="20.100000000000001" customHeight="1">
      <c r="A40" s="179" t="s">
        <v>22</v>
      </c>
      <c r="B40" s="145">
        <v>4.4001735848294929</v>
      </c>
      <c r="C40" s="145">
        <v>1.094796020268521</v>
      </c>
      <c r="D40" s="145">
        <v>99.091624347328519</v>
      </c>
      <c r="E40" s="145">
        <v>73.074807480748078</v>
      </c>
      <c r="F40" s="145">
        <v>75.506661283811056</v>
      </c>
      <c r="G40" s="166" t="s">
        <v>74</v>
      </c>
    </row>
    <row r="41" spans="1:7" s="37" customFormat="1" ht="20.100000000000001" customHeight="1">
      <c r="A41" s="181" t="s">
        <v>0</v>
      </c>
      <c r="B41" s="149">
        <v>10.454242756783627</v>
      </c>
      <c r="C41" s="149">
        <v>2.0888219796763265</v>
      </c>
      <c r="D41" s="149">
        <v>98.230519480519476</v>
      </c>
      <c r="E41" s="149">
        <v>48.587887030962477</v>
      </c>
      <c r="F41" s="149">
        <v>54.142666841779395</v>
      </c>
      <c r="G41" s="168" t="s">
        <v>1</v>
      </c>
    </row>
    <row r="42" spans="1:7" s="37" customFormat="1" ht="20.100000000000001" customHeight="1">
      <c r="A42" s="179" t="s">
        <v>2</v>
      </c>
      <c r="B42" s="145">
        <v>9.6820902661960719</v>
      </c>
      <c r="C42" s="145">
        <v>2.0782343595688952</v>
      </c>
      <c r="D42" s="145">
        <v>98.606668088433921</v>
      </c>
      <c r="E42" s="145">
        <v>54.034151547491994</v>
      </c>
      <c r="F42" s="145">
        <v>54.637255789296759</v>
      </c>
      <c r="G42" s="166" t="s">
        <v>3</v>
      </c>
    </row>
    <row r="43" spans="1:7" s="37" customFormat="1" ht="20.100000000000001" customHeight="1">
      <c r="A43" s="181" t="s">
        <v>4</v>
      </c>
      <c r="B43" s="149">
        <v>10.426024227575882</v>
      </c>
      <c r="C43" s="149">
        <v>1.2671375155795597</v>
      </c>
      <c r="D43" s="149">
        <v>97.37861185582365</v>
      </c>
      <c r="E43" s="149">
        <v>32.111436950146626</v>
      </c>
      <c r="F43" s="149">
        <v>35.810534912209064</v>
      </c>
      <c r="G43" s="168" t="s">
        <v>5</v>
      </c>
    </row>
    <row r="44" spans="1:7" s="37" customFormat="1" ht="20.100000000000001" customHeight="1">
      <c r="A44" s="179" t="s">
        <v>6</v>
      </c>
      <c r="B44" s="145">
        <v>14.834224598930481</v>
      </c>
      <c r="C44" s="145">
        <v>1.4415781487101669</v>
      </c>
      <c r="D44" s="145">
        <v>97.693194925028834</v>
      </c>
      <c r="E44" s="145">
        <v>39.589169000933708</v>
      </c>
      <c r="F44" s="145">
        <v>41.512461225799548</v>
      </c>
      <c r="G44" s="166" t="s">
        <v>7</v>
      </c>
    </row>
    <row r="45" spans="1:7" s="37" customFormat="1" ht="20.100000000000001" customHeight="1">
      <c r="A45" s="181" t="s">
        <v>8</v>
      </c>
      <c r="B45" s="149">
        <v>17.268615022475576</v>
      </c>
      <c r="C45" s="149">
        <v>1.6607297583517859</v>
      </c>
      <c r="D45" s="149">
        <v>97.758922807341136</v>
      </c>
      <c r="E45" s="149">
        <v>39.962962962962962</v>
      </c>
      <c r="F45" s="149">
        <v>38.101316088041749</v>
      </c>
      <c r="G45" s="168" t="s">
        <v>9</v>
      </c>
    </row>
    <row r="46" spans="1:7" s="37" customFormat="1" ht="20.100000000000001" customHeight="1">
      <c r="A46" s="179" t="s">
        <v>10</v>
      </c>
      <c r="B46" s="145">
        <v>18.04530044302086</v>
      </c>
      <c r="C46" s="145">
        <v>2.7803832239045958</v>
      </c>
      <c r="D46" s="145">
        <v>97.543385170160022</v>
      </c>
      <c r="E46" s="145">
        <v>37.827160493827158</v>
      </c>
      <c r="F46" s="145">
        <v>33.683575381798512</v>
      </c>
      <c r="G46" s="166" t="s">
        <v>11</v>
      </c>
    </row>
    <row r="47" spans="1:7" s="74" customFormat="1" ht="20.100000000000001" customHeight="1">
      <c r="A47" s="183" t="s">
        <v>12</v>
      </c>
      <c r="B47" s="153">
        <v>10.986217896766949</v>
      </c>
      <c r="C47" s="153">
        <v>1.8387045309508618</v>
      </c>
      <c r="D47" s="153">
        <v>98.263149041157334</v>
      </c>
      <c r="E47" s="153">
        <v>51.375102358744925</v>
      </c>
      <c r="F47" s="153">
        <v>53.327726038211054</v>
      </c>
      <c r="G47" s="154" t="s">
        <v>13</v>
      </c>
    </row>
    <row r="48" spans="1:7" s="74" customFormat="1" ht="20.100000000000001" customHeight="1">
      <c r="A48" s="185" t="s">
        <v>14</v>
      </c>
      <c r="B48" s="163">
        <v>12.995604774080737</v>
      </c>
      <c r="C48" s="163">
        <v>2.3700084229506646</v>
      </c>
      <c r="D48" s="163">
        <v>97.619245563278014</v>
      </c>
      <c r="E48" s="163">
        <v>47.638853178192747</v>
      </c>
      <c r="F48" s="163">
        <v>45.365901780260828</v>
      </c>
      <c r="G48" s="164" t="s">
        <v>15</v>
      </c>
    </row>
    <row r="49" spans="1:7" ht="54" customHeight="1" thickBot="1">
      <c r="A49" s="528" t="s">
        <v>202</v>
      </c>
      <c r="B49" s="528"/>
      <c r="C49" s="528"/>
      <c r="D49" s="528"/>
      <c r="E49" s="528"/>
      <c r="F49" s="528"/>
      <c r="G49" s="528"/>
    </row>
    <row r="50" spans="1:7" ht="35.25" customHeight="1" thickBot="1">
      <c r="A50" s="523" t="s">
        <v>89</v>
      </c>
      <c r="B50" s="524"/>
      <c r="C50" s="524"/>
      <c r="D50" s="524"/>
      <c r="E50" s="524"/>
      <c r="F50" s="524"/>
      <c r="G50" s="524"/>
    </row>
    <row r="51" spans="1:7" ht="116.25" customHeight="1">
      <c r="A51" s="102" t="s">
        <v>19</v>
      </c>
      <c r="B51" s="109" t="s">
        <v>76</v>
      </c>
      <c r="C51" s="109" t="s">
        <v>77</v>
      </c>
      <c r="D51" s="109" t="s">
        <v>35</v>
      </c>
      <c r="E51" s="109" t="s">
        <v>36</v>
      </c>
      <c r="F51" s="314" t="s">
        <v>203</v>
      </c>
      <c r="G51" s="102" t="s">
        <v>72</v>
      </c>
    </row>
    <row r="52" spans="1:7" s="37" customFormat="1" ht="20.100000000000001" customHeight="1">
      <c r="A52" s="179" t="s">
        <v>22</v>
      </c>
      <c r="B52" s="145">
        <v>2.1204375830692159</v>
      </c>
      <c r="C52" s="145">
        <v>0.62231441695065937</v>
      </c>
      <c r="D52" s="145">
        <v>98.957189901207471</v>
      </c>
      <c r="E52" s="145">
        <v>73.258306538049297</v>
      </c>
      <c r="F52" s="145">
        <v>78.347817196605661</v>
      </c>
      <c r="G52" s="166" t="s">
        <v>74</v>
      </c>
    </row>
    <row r="53" spans="1:7" s="37" customFormat="1" ht="20.100000000000001" customHeight="1">
      <c r="A53" s="181" t="s">
        <v>0</v>
      </c>
      <c r="B53" s="149">
        <v>6.850793768960191</v>
      </c>
      <c r="C53" s="149">
        <v>1.7012632514441695</v>
      </c>
      <c r="D53" s="149">
        <v>97.988326037106532</v>
      </c>
      <c r="E53" s="149">
        <v>45.823999999999998</v>
      </c>
      <c r="F53" s="149">
        <v>56.134244178471036</v>
      </c>
      <c r="G53" s="168" t="s">
        <v>1</v>
      </c>
    </row>
    <row r="54" spans="1:7" s="37" customFormat="1" ht="20.100000000000001" customHeight="1">
      <c r="A54" s="179" t="s">
        <v>2</v>
      </c>
      <c r="B54" s="145">
        <v>6.2693067301362229</v>
      </c>
      <c r="C54" s="145">
        <v>1.7510566721297334</v>
      </c>
      <c r="D54" s="145">
        <v>98.240829128596758</v>
      </c>
      <c r="E54" s="145">
        <v>51.799751758378157</v>
      </c>
      <c r="F54" s="145">
        <v>56.528234996201562</v>
      </c>
      <c r="G54" s="166" t="s">
        <v>3</v>
      </c>
    </row>
    <row r="55" spans="1:7" s="37" customFormat="1" ht="20.100000000000001" customHeight="1">
      <c r="A55" s="181" t="s">
        <v>4</v>
      </c>
      <c r="B55" s="149">
        <v>6.3179699637493538</v>
      </c>
      <c r="C55" s="149">
        <v>1.3125512715340444</v>
      </c>
      <c r="D55" s="149">
        <v>96.61308840413318</v>
      </c>
      <c r="E55" s="149">
        <v>23.957322987390882</v>
      </c>
      <c r="F55" s="149">
        <v>37.985499741066803</v>
      </c>
      <c r="G55" s="168" t="s">
        <v>5</v>
      </c>
    </row>
    <row r="56" spans="1:7" s="37" customFormat="1" ht="20.100000000000001" customHeight="1">
      <c r="A56" s="179" t="s">
        <v>6</v>
      </c>
      <c r="B56" s="145">
        <v>9.213917525773196</v>
      </c>
      <c r="C56" s="145">
        <v>0.93823299452697406</v>
      </c>
      <c r="D56" s="145">
        <v>97.303370786516851</v>
      </c>
      <c r="E56" s="145">
        <v>33.205374280230323</v>
      </c>
      <c r="F56" s="145">
        <v>44.661654135338345</v>
      </c>
      <c r="G56" s="166" t="s">
        <v>7</v>
      </c>
    </row>
    <row r="57" spans="1:7" s="37" customFormat="1" ht="20.100000000000001" customHeight="1">
      <c r="A57" s="181" t="s">
        <v>8</v>
      </c>
      <c r="B57" s="149">
        <v>11.463119028157502</v>
      </c>
      <c r="C57" s="149">
        <v>1.4147286821705427</v>
      </c>
      <c r="D57" s="149">
        <v>97.522562378340112</v>
      </c>
      <c r="E57" s="149">
        <v>34.573681616559881</v>
      </c>
      <c r="F57" s="149">
        <v>41.018124418637427</v>
      </c>
      <c r="G57" s="168" t="s">
        <v>9</v>
      </c>
    </row>
    <row r="58" spans="1:7" s="37" customFormat="1" ht="20.100000000000001" customHeight="1">
      <c r="A58" s="179" t="s">
        <v>10</v>
      </c>
      <c r="B58" s="145">
        <v>12.350271861330281</v>
      </c>
      <c r="C58" s="145">
        <v>2.1727395411605936</v>
      </c>
      <c r="D58" s="145">
        <v>97.134915544152236</v>
      </c>
      <c r="E58" s="145">
        <v>31.594585671838892</v>
      </c>
      <c r="F58" s="145">
        <v>35.403802903291762</v>
      </c>
      <c r="G58" s="166" t="s">
        <v>11</v>
      </c>
    </row>
    <row r="59" spans="1:7" s="74" customFormat="1" ht="20.100000000000001" customHeight="1">
      <c r="A59" s="183" t="s">
        <v>12</v>
      </c>
      <c r="B59" s="153">
        <v>7.0874329680578221</v>
      </c>
      <c r="C59" s="153">
        <v>1.4544637267020919</v>
      </c>
      <c r="D59" s="153">
        <v>97.969065232010763</v>
      </c>
      <c r="E59" s="153">
        <v>48.374866711425298</v>
      </c>
      <c r="F59" s="153">
        <v>55.505085599429179</v>
      </c>
      <c r="G59" s="154" t="s">
        <v>13</v>
      </c>
    </row>
    <row r="60" spans="1:7" s="74" customFormat="1" ht="20.100000000000001" customHeight="1">
      <c r="A60" s="185" t="s">
        <v>14</v>
      </c>
      <c r="B60" s="163">
        <v>7.9871953884652402</v>
      </c>
      <c r="C60" s="163">
        <v>2.0921240777942507</v>
      </c>
      <c r="D60" s="163">
        <v>97.26298711182821</v>
      </c>
      <c r="E60" s="163">
        <v>43.034570722504185</v>
      </c>
      <c r="F60" s="163">
        <v>48.646630370207603</v>
      </c>
      <c r="G60" s="164" t="s">
        <v>15</v>
      </c>
    </row>
    <row r="61" spans="1:7" ht="53.25" customHeight="1" thickBot="1">
      <c r="A61" s="528" t="s">
        <v>202</v>
      </c>
      <c r="B61" s="528"/>
      <c r="C61" s="528"/>
      <c r="D61" s="528"/>
      <c r="E61" s="528"/>
      <c r="F61" s="528"/>
      <c r="G61" s="528"/>
    </row>
    <row r="62" spans="1:7" ht="24" customHeight="1" thickBot="1">
      <c r="A62" s="523" t="s">
        <v>87</v>
      </c>
      <c r="B62" s="524"/>
      <c r="C62" s="524"/>
      <c r="D62" s="524"/>
      <c r="E62" s="524"/>
      <c r="F62" s="524"/>
      <c r="G62" s="524"/>
    </row>
    <row r="63" spans="1:7" ht="103.5" customHeight="1">
      <c r="A63" s="102" t="s">
        <v>19</v>
      </c>
      <c r="B63" s="109" t="s">
        <v>76</v>
      </c>
      <c r="C63" s="109" t="s">
        <v>77</v>
      </c>
      <c r="D63" s="109" t="s">
        <v>35</v>
      </c>
      <c r="E63" s="109" t="s">
        <v>36</v>
      </c>
      <c r="F63" s="109" t="s">
        <v>78</v>
      </c>
      <c r="G63" s="102" t="s">
        <v>72</v>
      </c>
    </row>
    <row r="64" spans="1:7" s="37" customFormat="1" ht="20.100000000000001" customHeight="1">
      <c r="A64" s="179" t="s">
        <v>22</v>
      </c>
      <c r="B64" s="145">
        <v>6.6218962974771829</v>
      </c>
      <c r="C64" s="145">
        <v>1.56584681291085</v>
      </c>
      <c r="D64" s="145">
        <v>99.238009861048852</v>
      </c>
      <c r="E64" s="145">
        <v>72.881355932203391</v>
      </c>
      <c r="F64" s="145">
        <v>72.737419033383162</v>
      </c>
      <c r="G64" s="166" t="s">
        <v>74</v>
      </c>
    </row>
    <row r="65" spans="1:7" s="37" customFormat="1" ht="20.100000000000001" customHeight="1">
      <c r="A65" s="181" t="s">
        <v>0</v>
      </c>
      <c r="B65" s="149">
        <v>14.115266800287413</v>
      </c>
      <c r="C65" s="149">
        <v>2.467298989523278</v>
      </c>
      <c r="D65" s="149">
        <v>98.492009903218545</v>
      </c>
      <c r="E65" s="149">
        <v>51.352216354616729</v>
      </c>
      <c r="F65" s="149">
        <v>52.119148936170212</v>
      </c>
      <c r="G65" s="168" t="s">
        <v>1</v>
      </c>
    </row>
    <row r="66" spans="1:7" s="37" customFormat="1" ht="20.100000000000001" customHeight="1">
      <c r="A66" s="179" t="s">
        <v>2</v>
      </c>
      <c r="B66" s="145">
        <v>13.242636375643905</v>
      </c>
      <c r="C66" s="145">
        <v>2.4025307797537621</v>
      </c>
      <c r="D66" s="145">
        <v>99.005049005049003</v>
      </c>
      <c r="E66" s="145">
        <v>56.415343915343918</v>
      </c>
      <c r="F66" s="145">
        <v>52.66439459987847</v>
      </c>
      <c r="G66" s="166" t="s">
        <v>3</v>
      </c>
    </row>
    <row r="67" spans="1:7" s="37" customFormat="1" ht="20.100000000000001" customHeight="1">
      <c r="A67" s="181" t="s">
        <v>4</v>
      </c>
      <c r="B67" s="149">
        <v>14.978479196556671</v>
      </c>
      <c r="C67" s="149">
        <v>1.2205387205387206</v>
      </c>
      <c r="D67" s="149">
        <v>98.204334365325082</v>
      </c>
      <c r="E67" s="149">
        <v>40.39408866995074</v>
      </c>
      <c r="F67" s="149">
        <v>33.400286944045909</v>
      </c>
      <c r="G67" s="168" t="s">
        <v>5</v>
      </c>
    </row>
    <row r="68" spans="1:7" s="37" customFormat="1" ht="20.100000000000001" customHeight="1">
      <c r="A68" s="179" t="s">
        <v>6</v>
      </c>
      <c r="B68" s="145">
        <v>20.409032807839797</v>
      </c>
      <c r="C68" s="145">
        <v>1.915991156963891</v>
      </c>
      <c r="D68" s="145">
        <v>98.104265402843609</v>
      </c>
      <c r="E68" s="145">
        <v>45.636363636363633</v>
      </c>
      <c r="F68" s="145">
        <v>38.389433319130802</v>
      </c>
      <c r="G68" s="166" t="s">
        <v>7</v>
      </c>
    </row>
    <row r="69" spans="1:7" s="37" customFormat="1" ht="20.100000000000001" customHeight="1">
      <c r="A69" s="181" t="s">
        <v>8</v>
      </c>
      <c r="B69" s="149">
        <v>23.14</v>
      </c>
      <c r="C69" s="149">
        <v>1.9</v>
      </c>
      <c r="D69" s="149">
        <v>98.01</v>
      </c>
      <c r="E69" s="149">
        <v>45.37</v>
      </c>
      <c r="F69" s="149">
        <v>35.14</v>
      </c>
      <c r="G69" s="168" t="s">
        <v>9</v>
      </c>
    </row>
    <row r="70" spans="1:7" s="74" customFormat="1" ht="20.100000000000001" customHeight="1">
      <c r="A70" s="181" t="s">
        <v>10</v>
      </c>
      <c r="B70" s="149">
        <v>23.943602337200442</v>
      </c>
      <c r="C70" s="149">
        <v>3.3794571580627992</v>
      </c>
      <c r="D70" s="149">
        <v>97.998570407433888</v>
      </c>
      <c r="E70" s="149">
        <v>44.024950755088639</v>
      </c>
      <c r="F70" s="149">
        <v>31.901554623628588</v>
      </c>
      <c r="G70" s="168" t="s">
        <v>11</v>
      </c>
    </row>
    <row r="71" spans="1:7" s="74" customFormat="1" ht="20.100000000000001" customHeight="1">
      <c r="A71" s="183" t="s">
        <v>12</v>
      </c>
      <c r="B71" s="153">
        <v>14.944117549598337</v>
      </c>
      <c r="C71" s="153">
        <v>2.2182054575147854</v>
      </c>
      <c r="D71" s="153">
        <v>98.583179649307695</v>
      </c>
      <c r="E71" s="153">
        <v>54.444803620494589</v>
      </c>
      <c r="F71" s="153">
        <v>51.117150473232421</v>
      </c>
      <c r="G71" s="154" t="s">
        <v>13</v>
      </c>
    </row>
    <row r="72" spans="1:7" ht="20.100000000000001" customHeight="1">
      <c r="A72" s="185" t="s">
        <v>14</v>
      </c>
      <c r="B72" s="163">
        <v>17.922627855944071</v>
      </c>
      <c r="C72" s="163">
        <v>2.643356175687293</v>
      </c>
      <c r="D72" s="163">
        <v>97.998805655773211</v>
      </c>
      <c r="E72" s="163">
        <v>52.268094394618238</v>
      </c>
      <c r="F72" s="163">
        <v>42.137502490615745</v>
      </c>
      <c r="G72" s="164" t="s">
        <v>15</v>
      </c>
    </row>
    <row r="73" spans="1:7" ht="48" customHeight="1" thickBot="1">
      <c r="A73" s="528" t="s">
        <v>202</v>
      </c>
      <c r="B73" s="528"/>
      <c r="C73" s="528"/>
      <c r="D73" s="528"/>
      <c r="E73" s="528"/>
      <c r="F73" s="528"/>
      <c r="G73" s="528"/>
    </row>
    <row r="74" spans="1:7" ht="34.5" customHeight="1" thickBot="1">
      <c r="A74" s="523" t="s">
        <v>118</v>
      </c>
      <c r="B74" s="524"/>
      <c r="C74" s="524"/>
      <c r="D74" s="524"/>
      <c r="E74" s="524"/>
      <c r="F74" s="524"/>
      <c r="G74" s="524"/>
    </row>
    <row r="75" spans="1:7" s="37" customFormat="1" ht="114" customHeight="1">
      <c r="A75" s="102" t="s">
        <v>19</v>
      </c>
      <c r="B75" s="109" t="s">
        <v>76</v>
      </c>
      <c r="C75" s="109" t="s">
        <v>77</v>
      </c>
      <c r="D75" s="109" t="s">
        <v>35</v>
      </c>
      <c r="E75" s="109" t="s">
        <v>36</v>
      </c>
      <c r="F75" s="314" t="s">
        <v>203</v>
      </c>
      <c r="G75" s="102" t="s">
        <v>72</v>
      </c>
    </row>
    <row r="76" spans="1:7" s="37" customFormat="1" ht="20.100000000000001" customHeight="1">
      <c r="A76" s="179" t="s">
        <v>22</v>
      </c>
      <c r="B76" s="176" t="s">
        <v>80</v>
      </c>
      <c r="C76" s="176" t="s">
        <v>80</v>
      </c>
      <c r="D76" s="176" t="s">
        <v>80</v>
      </c>
      <c r="E76" s="176" t="s">
        <v>80</v>
      </c>
      <c r="F76" s="176" t="s">
        <v>80</v>
      </c>
      <c r="G76" s="166" t="s">
        <v>74</v>
      </c>
    </row>
    <row r="77" spans="1:7" s="37" customFormat="1" ht="20.100000000000001" customHeight="1">
      <c r="A77" s="181" t="s">
        <v>0</v>
      </c>
      <c r="B77" s="178" t="s">
        <v>80</v>
      </c>
      <c r="C77" s="178" t="s">
        <v>80</v>
      </c>
      <c r="D77" s="178" t="s">
        <v>80</v>
      </c>
      <c r="E77" s="178" t="s">
        <v>80</v>
      </c>
      <c r="F77" s="178" t="s">
        <v>80</v>
      </c>
      <c r="G77" s="168" t="s">
        <v>1</v>
      </c>
    </row>
    <row r="78" spans="1:7" s="37" customFormat="1" ht="20.100000000000001" customHeight="1">
      <c r="A78" s="179" t="s">
        <v>2</v>
      </c>
      <c r="B78" s="145">
        <v>15.378852739726028</v>
      </c>
      <c r="C78" s="145">
        <v>2.903225806451613</v>
      </c>
      <c r="D78" s="145">
        <v>97.173544375353302</v>
      </c>
      <c r="E78" s="145">
        <v>38.267451640033642</v>
      </c>
      <c r="F78" s="145">
        <v>35.813704496788006</v>
      </c>
      <c r="G78" s="166" t="s">
        <v>3</v>
      </c>
    </row>
    <row r="79" spans="1:7" s="74" customFormat="1" ht="20.100000000000001" customHeight="1">
      <c r="A79" s="181" t="s">
        <v>4</v>
      </c>
      <c r="B79" s="149">
        <v>18.706797235023043</v>
      </c>
      <c r="C79" s="149">
        <v>2.3995826812728223</v>
      </c>
      <c r="D79" s="149">
        <v>96.66893269884433</v>
      </c>
      <c r="E79" s="149">
        <v>26.369426751592357</v>
      </c>
      <c r="F79" s="149">
        <v>19.660089298574103</v>
      </c>
      <c r="G79" s="168" t="s">
        <v>5</v>
      </c>
    </row>
    <row r="80" spans="1:7" s="74" customFormat="1" ht="20.100000000000001" customHeight="1">
      <c r="A80" s="179" t="s">
        <v>6</v>
      </c>
      <c r="B80" s="145">
        <v>17.304977886515481</v>
      </c>
      <c r="C80" s="145">
        <v>1.6608996539792384</v>
      </c>
      <c r="D80" s="145">
        <v>98.127156234598331</v>
      </c>
      <c r="E80" s="145">
        <v>31.03448275862069</v>
      </c>
      <c r="F80" s="145">
        <v>28.16</v>
      </c>
      <c r="G80" s="166" t="s">
        <v>7</v>
      </c>
    </row>
    <row r="81" spans="1:7" ht="20.100000000000001" customHeight="1">
      <c r="A81" s="181" t="s">
        <v>8</v>
      </c>
      <c r="B81" s="178" t="s">
        <v>80</v>
      </c>
      <c r="C81" s="178" t="s">
        <v>80</v>
      </c>
      <c r="D81" s="178" t="s">
        <v>80</v>
      </c>
      <c r="E81" s="178" t="s">
        <v>80</v>
      </c>
      <c r="F81" s="178" t="s">
        <v>80</v>
      </c>
      <c r="G81" s="168" t="s">
        <v>9</v>
      </c>
    </row>
    <row r="82" spans="1:7" ht="20.100000000000001" customHeight="1">
      <c r="A82" s="181" t="s">
        <v>10</v>
      </c>
      <c r="B82" s="149">
        <v>9.4848604011010611</v>
      </c>
      <c r="C82" s="149">
        <v>1.686429512516469</v>
      </c>
      <c r="D82" s="149">
        <v>98.459642637091804</v>
      </c>
      <c r="E82" s="149">
        <v>51.838594207614705</v>
      </c>
      <c r="F82" s="149">
        <v>57.849614598080855</v>
      </c>
      <c r="G82" s="168" t="s">
        <v>11</v>
      </c>
    </row>
    <row r="83" spans="1:7" ht="20.100000000000001" customHeight="1">
      <c r="A83" s="183" t="s">
        <v>12</v>
      </c>
      <c r="B83" s="153">
        <v>13.347979749737322</v>
      </c>
      <c r="C83" s="153">
        <v>1.9951274116020281</v>
      </c>
      <c r="D83" s="153">
        <v>97.908857762872358</v>
      </c>
      <c r="E83" s="153">
        <v>42.234509676370145</v>
      </c>
      <c r="F83" s="153">
        <v>42.823295628248239</v>
      </c>
      <c r="G83" s="154" t="s">
        <v>13</v>
      </c>
    </row>
    <row r="84" spans="1:7" ht="20.100000000000001" customHeight="1">
      <c r="A84" s="185" t="s">
        <v>14</v>
      </c>
      <c r="B84" s="163">
        <v>32.59380063182688</v>
      </c>
      <c r="C84" s="163">
        <v>9.6423396967964337</v>
      </c>
      <c r="D84" s="163">
        <v>92.531166538913396</v>
      </c>
      <c r="E84" s="163">
        <v>27.180274108553892</v>
      </c>
      <c r="F84" s="163">
        <v>18.818703382605509</v>
      </c>
      <c r="G84" s="164" t="s">
        <v>15</v>
      </c>
    </row>
    <row r="85" spans="1:7" s="37" customFormat="1" ht="45.75" customHeight="1" thickBot="1">
      <c r="A85" s="528" t="s">
        <v>202</v>
      </c>
      <c r="B85" s="528"/>
      <c r="C85" s="528"/>
      <c r="D85" s="528"/>
      <c r="E85" s="528"/>
      <c r="F85" s="528"/>
      <c r="G85" s="528"/>
    </row>
    <row r="86" spans="1:7" s="37" customFormat="1" ht="21.75" customHeight="1" thickBot="1">
      <c r="A86" s="523" t="s">
        <v>82</v>
      </c>
      <c r="B86" s="524"/>
      <c r="C86" s="524"/>
      <c r="D86" s="524"/>
      <c r="E86" s="524"/>
      <c r="F86" s="524"/>
      <c r="G86" s="524"/>
    </row>
    <row r="87" spans="1:7" s="37" customFormat="1" ht="115.5" customHeight="1">
      <c r="A87" s="102" t="s">
        <v>19</v>
      </c>
      <c r="B87" s="109" t="s">
        <v>76</v>
      </c>
      <c r="C87" s="109" t="s">
        <v>77</v>
      </c>
      <c r="D87" s="109" t="s">
        <v>35</v>
      </c>
      <c r="E87" s="109" t="s">
        <v>36</v>
      </c>
      <c r="F87" s="314" t="s">
        <v>203</v>
      </c>
      <c r="G87" s="102" t="s">
        <v>72</v>
      </c>
    </row>
    <row r="88" spans="1:7" s="74" customFormat="1" ht="21" customHeight="1">
      <c r="A88" s="179" t="s">
        <v>22</v>
      </c>
      <c r="B88" s="176" t="s">
        <v>80</v>
      </c>
      <c r="C88" s="176" t="s">
        <v>80</v>
      </c>
      <c r="D88" s="176" t="s">
        <v>80</v>
      </c>
      <c r="E88" s="176" t="s">
        <v>80</v>
      </c>
      <c r="F88" s="176" t="s">
        <v>80</v>
      </c>
      <c r="G88" s="166" t="s">
        <v>74</v>
      </c>
    </row>
    <row r="89" spans="1:7" s="74" customFormat="1" ht="21" customHeight="1">
      <c r="A89" s="181" t="s">
        <v>0</v>
      </c>
      <c r="B89" s="178" t="s">
        <v>80</v>
      </c>
      <c r="C89" s="178" t="s">
        <v>80</v>
      </c>
      <c r="D89" s="178" t="s">
        <v>80</v>
      </c>
      <c r="E89" s="178" t="s">
        <v>80</v>
      </c>
      <c r="F89" s="178" t="s">
        <v>80</v>
      </c>
      <c r="G89" s="168" t="s">
        <v>1</v>
      </c>
    </row>
    <row r="90" spans="1:7" ht="21" customHeight="1">
      <c r="A90" s="179" t="s">
        <v>2</v>
      </c>
      <c r="B90" s="145">
        <v>9.9070553443177012</v>
      </c>
      <c r="C90" s="145">
        <v>2.3638968481375358</v>
      </c>
      <c r="D90" s="145">
        <v>96.424581005586589</v>
      </c>
      <c r="E90" s="145">
        <v>32.338308457711442</v>
      </c>
      <c r="F90" s="145">
        <v>37.494719053654414</v>
      </c>
      <c r="G90" s="166" t="s">
        <v>3</v>
      </c>
    </row>
    <row r="91" spans="1:7" ht="21" customHeight="1">
      <c r="A91" s="181" t="s">
        <v>4</v>
      </c>
      <c r="B91" s="149">
        <v>11.925327389244915</v>
      </c>
      <c r="C91" s="149">
        <v>1.8163471241170535</v>
      </c>
      <c r="D91" s="149">
        <v>96.321525885558586</v>
      </c>
      <c r="E91" s="149">
        <v>24.205378973105134</v>
      </c>
      <c r="F91" s="149">
        <v>20.451379214265813</v>
      </c>
      <c r="G91" s="168" t="s">
        <v>5</v>
      </c>
    </row>
    <row r="92" spans="1:7" ht="21" customHeight="1">
      <c r="A92" s="179" t="s">
        <v>6</v>
      </c>
      <c r="B92" s="145">
        <v>10.587798998702022</v>
      </c>
      <c r="C92" s="145">
        <v>1.10573600552868</v>
      </c>
      <c r="D92" s="145">
        <v>98.252427184466015</v>
      </c>
      <c r="E92" s="145">
        <v>24.014336917562723</v>
      </c>
      <c r="F92" s="145">
        <v>29.816428703875395</v>
      </c>
      <c r="G92" s="166" t="s">
        <v>7</v>
      </c>
    </row>
    <row r="93" spans="1:7" ht="21" customHeight="1">
      <c r="A93" s="181" t="s">
        <v>8</v>
      </c>
      <c r="B93" s="178" t="s">
        <v>80</v>
      </c>
      <c r="C93" s="178" t="s">
        <v>80</v>
      </c>
      <c r="D93" s="178" t="s">
        <v>80</v>
      </c>
      <c r="E93" s="178" t="s">
        <v>80</v>
      </c>
      <c r="F93" s="178" t="s">
        <v>80</v>
      </c>
      <c r="G93" s="168" t="s">
        <v>9</v>
      </c>
    </row>
    <row r="94" spans="1:7" ht="21" customHeight="1">
      <c r="A94" s="181" t="s">
        <v>10</v>
      </c>
      <c r="B94" s="149">
        <v>6.1164218543561049</v>
      </c>
      <c r="C94" s="149">
        <v>1.5590809628008753</v>
      </c>
      <c r="D94" s="149">
        <v>98.125509372453138</v>
      </c>
      <c r="E94" s="149">
        <v>47.133333333333333</v>
      </c>
      <c r="F94" s="149">
        <v>58.941478200046625</v>
      </c>
      <c r="G94" s="168" t="s">
        <v>11</v>
      </c>
    </row>
    <row r="95" spans="1:7" ht="21" customHeight="1">
      <c r="A95" s="183" t="s">
        <v>12</v>
      </c>
      <c r="B95" s="153">
        <v>8.4828649889026817</v>
      </c>
      <c r="C95" s="153">
        <v>1.6555407209612818</v>
      </c>
      <c r="D95" s="153">
        <v>97.594367299041664</v>
      </c>
      <c r="E95" s="153">
        <v>36.970684039087949</v>
      </c>
      <c r="F95" s="153">
        <v>44.016852875898131</v>
      </c>
      <c r="G95" s="154" t="s">
        <v>13</v>
      </c>
    </row>
    <row r="96" spans="1:7" ht="21" customHeight="1">
      <c r="A96" s="185" t="s">
        <v>14</v>
      </c>
      <c r="B96" s="163">
        <v>23.149835436975224</v>
      </c>
      <c r="C96" s="163">
        <v>7.5575958513984531</v>
      </c>
      <c r="D96" s="163">
        <v>92.640390277449441</v>
      </c>
      <c r="E96" s="163">
        <v>22.597019635152854</v>
      </c>
      <c r="F96" s="163">
        <v>21.128230199748568</v>
      </c>
      <c r="G96" s="164" t="s">
        <v>15</v>
      </c>
    </row>
    <row r="97" spans="1:7" s="4" customFormat="1" ht="56.25" customHeight="1" thickBot="1">
      <c r="A97" s="528" t="s">
        <v>202</v>
      </c>
      <c r="B97" s="528"/>
      <c r="C97" s="528"/>
      <c r="D97" s="528"/>
      <c r="E97" s="528"/>
      <c r="F97" s="528"/>
      <c r="G97" s="528"/>
    </row>
    <row r="98" spans="1:7" s="4" customFormat="1" ht="21.95" customHeight="1" thickBot="1">
      <c r="A98" s="524" t="s">
        <v>83</v>
      </c>
      <c r="B98" s="524"/>
      <c r="C98" s="524"/>
      <c r="D98" s="524"/>
      <c r="E98" s="524"/>
      <c r="F98" s="524"/>
      <c r="G98" s="524"/>
    </row>
    <row r="99" spans="1:7" ht="119.25" customHeight="1">
      <c r="A99" s="102" t="s">
        <v>19</v>
      </c>
      <c r="B99" s="109" t="s">
        <v>76</v>
      </c>
      <c r="C99" s="109" t="s">
        <v>77</v>
      </c>
      <c r="D99" s="109" t="s">
        <v>35</v>
      </c>
      <c r="E99" s="109" t="s">
        <v>36</v>
      </c>
      <c r="F99" s="314" t="s">
        <v>203</v>
      </c>
      <c r="G99" s="102" t="s">
        <v>72</v>
      </c>
    </row>
    <row r="100" spans="1:7" ht="20.100000000000001" customHeight="1">
      <c r="A100" s="179" t="s">
        <v>22</v>
      </c>
      <c r="B100" s="176" t="s">
        <v>80</v>
      </c>
      <c r="C100" s="176" t="s">
        <v>80</v>
      </c>
      <c r="D100" s="176" t="s">
        <v>80</v>
      </c>
      <c r="E100" s="176" t="s">
        <v>80</v>
      </c>
      <c r="F100" s="176" t="s">
        <v>80</v>
      </c>
      <c r="G100" s="166" t="s">
        <v>74</v>
      </c>
    </row>
    <row r="101" spans="1:7" ht="20.100000000000001" customHeight="1">
      <c r="A101" s="181" t="s">
        <v>0</v>
      </c>
      <c r="B101" s="178" t="s">
        <v>80</v>
      </c>
      <c r="C101" s="178" t="s">
        <v>80</v>
      </c>
      <c r="D101" s="178" t="s">
        <v>80</v>
      </c>
      <c r="E101" s="178" t="s">
        <v>80</v>
      </c>
      <c r="F101" s="178" t="s">
        <v>80</v>
      </c>
      <c r="G101" s="168" t="s">
        <v>1</v>
      </c>
    </row>
    <row r="102" spans="1:7" ht="20.100000000000001" customHeight="1">
      <c r="A102" s="179" t="s">
        <v>2</v>
      </c>
      <c r="B102" s="199">
        <v>20.997830802603037</v>
      </c>
      <c r="C102" s="199">
        <v>3.4433285509325682</v>
      </c>
      <c r="D102" s="199">
        <v>97.940503432494282</v>
      </c>
      <c r="E102" s="199">
        <v>44.368600682593858</v>
      </c>
      <c r="F102" s="200">
        <v>34.085974815458101</v>
      </c>
      <c r="G102" s="166" t="s">
        <v>3</v>
      </c>
    </row>
    <row r="103" spans="1:7" ht="20.100000000000001" customHeight="1">
      <c r="A103" s="181" t="s">
        <v>4</v>
      </c>
      <c r="B103" s="201">
        <v>25.961251862891206</v>
      </c>
      <c r="C103" s="201">
        <v>3.0237580993520519</v>
      </c>
      <c r="D103" s="201">
        <v>97.014925373134332</v>
      </c>
      <c r="E103" s="201">
        <v>28.723404255319153</v>
      </c>
      <c r="F103" s="201">
        <v>18.813357185450208</v>
      </c>
      <c r="G103" s="168" t="s">
        <v>5</v>
      </c>
    </row>
    <row r="104" spans="1:7" ht="20.100000000000001" customHeight="1">
      <c r="A104" s="179" t="s">
        <v>6</v>
      </c>
      <c r="B104" s="199">
        <v>24.2262132212457</v>
      </c>
      <c r="C104" s="199">
        <v>2.2176022176022174</v>
      </c>
      <c r="D104" s="199">
        <v>97.997997997997999</v>
      </c>
      <c r="E104" s="199">
        <v>38.235294117647058</v>
      </c>
      <c r="F104" s="199">
        <v>26.452599388379205</v>
      </c>
      <c r="G104" s="166" t="s">
        <v>7</v>
      </c>
    </row>
    <row r="105" spans="1:7" ht="20.100000000000001" customHeight="1">
      <c r="A105" s="181" t="s">
        <v>8</v>
      </c>
      <c r="B105" s="178" t="s">
        <v>80</v>
      </c>
      <c r="C105" s="178" t="s">
        <v>80</v>
      </c>
      <c r="D105" s="178" t="s">
        <v>80</v>
      </c>
      <c r="E105" s="178" t="s">
        <v>80</v>
      </c>
      <c r="F105" s="178" t="s">
        <v>80</v>
      </c>
      <c r="G105" s="168" t="s">
        <v>9</v>
      </c>
    </row>
    <row r="106" spans="1:7" ht="20.100000000000001" customHeight="1">
      <c r="A106" s="181" t="s">
        <v>10</v>
      </c>
      <c r="B106" s="201">
        <v>12.934808564833238</v>
      </c>
      <c r="C106" s="201">
        <v>1.8047788510421965</v>
      </c>
      <c r="D106" s="201">
        <v>98.799171842650097</v>
      </c>
      <c r="E106" s="201">
        <v>56.325492689129049</v>
      </c>
      <c r="F106" s="201">
        <v>56.731151978345672</v>
      </c>
      <c r="G106" s="168" t="s">
        <v>11</v>
      </c>
    </row>
    <row r="107" spans="1:7" ht="20.100000000000001" customHeight="1">
      <c r="A107" s="183" t="s">
        <v>12</v>
      </c>
      <c r="B107" s="202">
        <v>18.368139119633568</v>
      </c>
      <c r="C107" s="202">
        <v>2.3255813953488373</v>
      </c>
      <c r="D107" s="202">
        <v>98.228855721393032</v>
      </c>
      <c r="E107" s="202">
        <v>47.48294900941864</v>
      </c>
      <c r="F107" s="202">
        <v>41.591270919892828</v>
      </c>
      <c r="G107" s="154" t="s">
        <v>13</v>
      </c>
    </row>
    <row r="108" spans="1:7" ht="20.100000000000001" customHeight="1">
      <c r="A108" s="185" t="s">
        <v>14</v>
      </c>
      <c r="B108" s="203">
        <v>41.716230734420449</v>
      </c>
      <c r="C108" s="203">
        <v>11.696174521346819</v>
      </c>
      <c r="D108" s="203">
        <v>92.413708096281766</v>
      </c>
      <c r="E108" s="203">
        <v>31.685196177519664</v>
      </c>
      <c r="F108" s="203">
        <v>16.587124412543563</v>
      </c>
      <c r="G108" s="164" t="s">
        <v>15</v>
      </c>
    </row>
    <row r="109" spans="1:7">
      <c r="B109" s="43"/>
      <c r="C109" s="42"/>
      <c r="D109" s="42"/>
      <c r="E109" s="42"/>
      <c r="F109" s="42"/>
    </row>
    <row r="110" spans="1:7">
      <c r="B110" s="43"/>
      <c r="C110" s="42"/>
      <c r="D110" s="42"/>
      <c r="E110" s="42"/>
      <c r="F110" s="42"/>
    </row>
    <row r="111" spans="1:7">
      <c r="B111" s="43"/>
      <c r="C111" s="42"/>
      <c r="D111" s="42"/>
      <c r="E111" s="42"/>
      <c r="F111" s="42"/>
    </row>
    <row r="112" spans="1:7">
      <c r="B112" s="43"/>
      <c r="C112" s="42"/>
      <c r="D112" s="42"/>
      <c r="E112" s="42"/>
      <c r="F112" s="42"/>
    </row>
    <row r="113" spans="2:6">
      <c r="B113" s="43"/>
      <c r="C113" s="42"/>
      <c r="D113" s="42"/>
      <c r="E113" s="42"/>
      <c r="F113" s="42"/>
    </row>
    <row r="114" spans="2:6">
      <c r="B114" s="43"/>
      <c r="C114" s="42"/>
      <c r="D114" s="42"/>
      <c r="E114" s="42"/>
      <c r="F114" s="42"/>
    </row>
    <row r="115" spans="2:6">
      <c r="B115" s="43"/>
      <c r="C115" s="42"/>
      <c r="D115" s="42"/>
      <c r="E115" s="42"/>
      <c r="F115" s="42"/>
    </row>
    <row r="116" spans="2:6">
      <c r="B116" s="43"/>
      <c r="C116" s="42"/>
      <c r="D116" s="42"/>
      <c r="E116" s="42"/>
      <c r="F116" s="42"/>
    </row>
    <row r="117" spans="2:6">
      <c r="B117" s="43"/>
      <c r="C117" s="42"/>
      <c r="D117" s="42"/>
      <c r="E117" s="42"/>
      <c r="F117" s="42"/>
    </row>
    <row r="118" spans="2:6">
      <c r="B118" s="43"/>
      <c r="C118" s="42"/>
      <c r="D118" s="42"/>
      <c r="E118" s="42"/>
      <c r="F118" s="42"/>
    </row>
  </sheetData>
  <mergeCells count="18">
    <mergeCell ref="A13:G13"/>
    <mergeCell ref="A1:G1"/>
    <mergeCell ref="A2:G2"/>
    <mergeCell ref="A37:G37"/>
    <mergeCell ref="A38:G38"/>
    <mergeCell ref="A14:G14"/>
    <mergeCell ref="A25:G25"/>
    <mergeCell ref="A26:G26"/>
    <mergeCell ref="A49:G49"/>
    <mergeCell ref="A86:G86"/>
    <mergeCell ref="A97:G97"/>
    <mergeCell ref="A98:G98"/>
    <mergeCell ref="A50:G50"/>
    <mergeCell ref="A61:G61"/>
    <mergeCell ref="A62:G62"/>
    <mergeCell ref="A73:G73"/>
    <mergeCell ref="A74:G74"/>
    <mergeCell ref="A85:G85"/>
  </mergeCells>
  <printOptions horizontalCentered="1" verticalCentered="1"/>
  <pageMargins left="0.19685039370078741" right="0.19685039370078741" top="0.59055118110236227" bottom="0.59055118110236227" header="0.19685039370078741" footer="0"/>
  <pageSetup paperSize="9" scale="70" firstPageNumber="21" orientation="landscape" useFirstPageNumber="1" r:id="rId1"/>
  <headerFooter>
    <oddHeader>&amp;L&amp;"Times New Roman,Gras"&amp;20&amp;K05-023    Gouvernorat Ariana&amp;R&amp;"Times New Roman,Gras"&amp;20&amp;K05-023  ولاية أريانة</oddHeader>
    <oddFooter>&amp;L&amp;"Times New Roman,Gras"&amp;18&amp;K05-019  Statistique Tunisie /RGPH 2014&amp;C&amp;"Times New Roman,Gras"&amp;18&amp;K05-019&amp;P&amp;R&amp;"Times New Roman,Gras"&amp;18&amp;K05-019    إحصائيات تونس /تعداد 2014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H183"/>
  <sheetViews>
    <sheetView rightToLeft="1" view="pageBreakPreview" topLeftCell="A2" zoomScale="67" zoomScaleSheetLayoutView="67" workbookViewId="0">
      <selection activeCell="A172" sqref="A172:H172"/>
    </sheetView>
  </sheetViews>
  <sheetFormatPr baseColWidth="10" defaultRowHeight="20.25"/>
  <cols>
    <col min="1" max="1" width="25.7109375" style="44" customWidth="1"/>
    <col min="2" max="2" width="25.42578125" style="2" customWidth="1"/>
    <col min="3" max="3" width="22.7109375" style="2" customWidth="1"/>
    <col min="4" max="4" width="19.42578125" style="2" customWidth="1"/>
    <col min="5" max="6" width="22.7109375" style="2" customWidth="1"/>
    <col min="7" max="7" width="21.7109375" style="2" customWidth="1"/>
    <col min="8" max="8" width="32.42578125" style="6" customWidth="1"/>
    <col min="9" max="16384" width="11.42578125" style="1"/>
  </cols>
  <sheetData>
    <row r="19" spans="1:8" s="46" customFormat="1" ht="80.099999999999994" customHeight="1">
      <c r="A19" s="517" t="s">
        <v>160</v>
      </c>
      <c r="B19" s="518"/>
      <c r="C19" s="518"/>
      <c r="D19" s="518"/>
      <c r="E19" s="518"/>
      <c r="F19" s="518"/>
      <c r="G19" s="518"/>
      <c r="H19" s="518"/>
    </row>
    <row r="72" spans="1:8" ht="60" customHeight="1">
      <c r="A72" s="528" t="s">
        <v>133</v>
      </c>
      <c r="B72" s="528"/>
      <c r="C72" s="528"/>
      <c r="D72" s="528"/>
      <c r="E72" s="528"/>
      <c r="F72" s="528"/>
      <c r="G72" s="528"/>
      <c r="H72" s="528"/>
    </row>
    <row r="73" spans="1:8" ht="30" customHeight="1">
      <c r="A73" s="529" t="s">
        <v>161</v>
      </c>
      <c r="B73" s="530"/>
      <c r="C73" s="530"/>
      <c r="D73" s="530"/>
      <c r="E73" s="530"/>
      <c r="F73" s="530"/>
      <c r="G73" s="530"/>
      <c r="H73" s="531"/>
    </row>
    <row r="74" spans="1:8" ht="96" customHeight="1">
      <c r="A74" s="102" t="s">
        <v>19</v>
      </c>
      <c r="B74" s="103" t="s">
        <v>119</v>
      </c>
      <c r="C74" s="305" t="s">
        <v>37</v>
      </c>
      <c r="D74" s="305" t="s">
        <v>38</v>
      </c>
      <c r="E74" s="305" t="s">
        <v>39</v>
      </c>
      <c r="F74" s="305" t="s">
        <v>40</v>
      </c>
      <c r="G74" s="305" t="s">
        <v>41</v>
      </c>
      <c r="H74" s="102" t="s">
        <v>72</v>
      </c>
    </row>
    <row r="75" spans="1:8" s="37" customFormat="1" ht="20.100000000000001" customHeight="1">
      <c r="A75" s="179" t="s">
        <v>22</v>
      </c>
      <c r="B75" s="144">
        <v>92232</v>
      </c>
      <c r="C75" s="144">
        <v>45494</v>
      </c>
      <c r="D75" s="144">
        <v>3664</v>
      </c>
      <c r="E75" s="144">
        <v>43074</v>
      </c>
      <c r="F75" s="145">
        <v>53.297120305317023</v>
      </c>
      <c r="G75" s="145">
        <v>7.453517230155823</v>
      </c>
      <c r="H75" s="166" t="s">
        <v>74</v>
      </c>
    </row>
    <row r="76" spans="1:8" s="37" customFormat="1" ht="20.100000000000001" customHeight="1">
      <c r="A76" s="181" t="s">
        <v>0</v>
      </c>
      <c r="B76" s="148">
        <v>98068</v>
      </c>
      <c r="C76" s="148">
        <v>49602</v>
      </c>
      <c r="D76" s="148">
        <v>5729</v>
      </c>
      <c r="E76" s="148">
        <v>42737</v>
      </c>
      <c r="F76" s="204">
        <v>56.421054778317078</v>
      </c>
      <c r="G76" s="204">
        <v>10.354051074442898</v>
      </c>
      <c r="H76" s="168" t="s">
        <v>1</v>
      </c>
    </row>
    <row r="77" spans="1:8" s="37" customFormat="1" ht="20.100000000000001" customHeight="1">
      <c r="A77" s="179" t="s">
        <v>2</v>
      </c>
      <c r="B77" s="144">
        <v>79339</v>
      </c>
      <c r="C77" s="144">
        <v>37826</v>
      </c>
      <c r="D77" s="144">
        <v>4329</v>
      </c>
      <c r="E77" s="144">
        <v>37184</v>
      </c>
      <c r="F77" s="145">
        <v>53.132680455250124</v>
      </c>
      <c r="G77" s="145">
        <v>10.269244454987547</v>
      </c>
      <c r="H77" s="166" t="s">
        <v>3</v>
      </c>
    </row>
    <row r="78" spans="1:8" s="37" customFormat="1" ht="20.100000000000001" customHeight="1">
      <c r="A78" s="181" t="s">
        <v>4</v>
      </c>
      <c r="B78" s="148">
        <v>19251</v>
      </c>
      <c r="C78" s="148">
        <v>8612</v>
      </c>
      <c r="D78" s="148">
        <v>774</v>
      </c>
      <c r="E78" s="148">
        <v>9865</v>
      </c>
      <c r="F78" s="204">
        <v>48.758441558441561</v>
      </c>
      <c r="G78" s="204">
        <v>8.2463243128063066</v>
      </c>
      <c r="H78" s="168" t="s">
        <v>5</v>
      </c>
    </row>
    <row r="79" spans="1:8" s="37" customFormat="1" ht="20.100000000000001" customHeight="1">
      <c r="A79" s="179" t="s">
        <v>6</v>
      </c>
      <c r="B79" s="144">
        <v>18175</v>
      </c>
      <c r="C79" s="144">
        <v>8228</v>
      </c>
      <c r="D79" s="144">
        <v>1195</v>
      </c>
      <c r="E79" s="144">
        <v>8752</v>
      </c>
      <c r="F79" s="145">
        <v>51.84594222833563</v>
      </c>
      <c r="G79" s="145">
        <v>12.681736177438186</v>
      </c>
      <c r="H79" s="166" t="s">
        <v>7</v>
      </c>
    </row>
    <row r="80" spans="1:8" s="37" customFormat="1" ht="20.100000000000001" customHeight="1">
      <c r="A80" s="181" t="s">
        <v>8</v>
      </c>
      <c r="B80" s="148">
        <v>65442</v>
      </c>
      <c r="C80" s="148">
        <v>26950</v>
      </c>
      <c r="D80" s="148">
        <v>5647</v>
      </c>
      <c r="E80" s="148">
        <v>32845</v>
      </c>
      <c r="F80" s="204">
        <v>49.810519238409583</v>
      </c>
      <c r="G80" s="204">
        <v>17.323680093260116</v>
      </c>
      <c r="H80" s="168" t="s">
        <v>9</v>
      </c>
    </row>
    <row r="81" spans="1:8" s="37" customFormat="1" ht="20.100000000000001" customHeight="1">
      <c r="A81" s="179" t="s">
        <v>10</v>
      </c>
      <c r="B81" s="144">
        <v>66871</v>
      </c>
      <c r="C81" s="144">
        <v>30588</v>
      </c>
      <c r="D81" s="144">
        <v>4914</v>
      </c>
      <c r="E81" s="144">
        <v>31369</v>
      </c>
      <c r="F81" s="145">
        <v>53.09027829701963</v>
      </c>
      <c r="G81" s="145">
        <v>13.841473719790434</v>
      </c>
      <c r="H81" s="166" t="s">
        <v>11</v>
      </c>
    </row>
    <row r="82" spans="1:8" s="74" customFormat="1" ht="20.100000000000001" customHeight="1">
      <c r="A82" s="183" t="s">
        <v>12</v>
      </c>
      <c r="B82" s="152">
        <v>439378</v>
      </c>
      <c r="C82" s="152">
        <v>207300</v>
      </c>
      <c r="D82" s="152">
        <v>26252</v>
      </c>
      <c r="E82" s="152">
        <v>205826</v>
      </c>
      <c r="F82" s="153">
        <v>53.155021063819618</v>
      </c>
      <c r="G82" s="153">
        <v>11.240323354113858</v>
      </c>
      <c r="H82" s="154" t="s">
        <v>13</v>
      </c>
    </row>
    <row r="83" spans="1:8" s="74" customFormat="1" ht="20.100000000000001" customHeight="1">
      <c r="A83" s="185" t="s">
        <v>14</v>
      </c>
      <c r="B83" s="156">
        <v>8312215</v>
      </c>
      <c r="C83" s="162">
        <v>3295965</v>
      </c>
      <c r="D83" s="162">
        <v>573315</v>
      </c>
      <c r="E83" s="162">
        <f>B83-C83-D83</f>
        <v>4442935</v>
      </c>
      <c r="F83" s="163">
        <v>46.549230716851902</v>
      </c>
      <c r="G83" s="163">
        <v>14.817097754621015</v>
      </c>
      <c r="H83" s="164" t="s">
        <v>15</v>
      </c>
    </row>
    <row r="84" spans="1:8" ht="60" customHeight="1">
      <c r="A84" s="528" t="s">
        <v>133</v>
      </c>
      <c r="B84" s="528"/>
      <c r="C84" s="528"/>
      <c r="D84" s="528"/>
      <c r="E84" s="528"/>
      <c r="F84" s="528"/>
      <c r="G84" s="528"/>
      <c r="H84" s="528"/>
    </row>
    <row r="85" spans="1:8" ht="30" customHeight="1">
      <c r="A85" s="529" t="s">
        <v>162</v>
      </c>
      <c r="B85" s="530"/>
      <c r="C85" s="530"/>
      <c r="D85" s="530"/>
      <c r="E85" s="530"/>
      <c r="F85" s="530"/>
      <c r="G85" s="530"/>
      <c r="H85" s="531"/>
    </row>
    <row r="86" spans="1:8" s="53" customFormat="1" ht="98.25" customHeight="1">
      <c r="A86" s="102" t="s">
        <v>19</v>
      </c>
      <c r="B86" s="103" t="s">
        <v>119</v>
      </c>
      <c r="C86" s="305" t="s">
        <v>37</v>
      </c>
      <c r="D86" s="305" t="s">
        <v>38</v>
      </c>
      <c r="E86" s="305" t="s">
        <v>39</v>
      </c>
      <c r="F86" s="305" t="s">
        <v>40</v>
      </c>
      <c r="G86" s="305" t="s">
        <v>41</v>
      </c>
      <c r="H86" s="102" t="s">
        <v>72</v>
      </c>
    </row>
    <row r="87" spans="1:8" s="37" customFormat="1" ht="20.100000000000001" customHeight="1">
      <c r="A87" s="179" t="s">
        <v>22</v>
      </c>
      <c r="B87" s="144">
        <v>45318</v>
      </c>
      <c r="C87" s="144">
        <v>26942</v>
      </c>
      <c r="D87" s="144">
        <v>1746</v>
      </c>
      <c r="E87" s="144">
        <v>16630</v>
      </c>
      <c r="F87" s="145">
        <v>63.301557879871126</v>
      </c>
      <c r="G87" s="145">
        <v>6.0861684327941994</v>
      </c>
      <c r="H87" s="166" t="s">
        <v>74</v>
      </c>
    </row>
    <row r="88" spans="1:8" s="37" customFormat="1" ht="20.100000000000001" customHeight="1">
      <c r="A88" s="181" t="s">
        <v>0</v>
      </c>
      <c r="B88" s="148">
        <v>49313</v>
      </c>
      <c r="C88" s="148">
        <v>32360</v>
      </c>
      <c r="D88" s="148">
        <v>2809</v>
      </c>
      <c r="E88" s="148">
        <v>14144</v>
      </c>
      <c r="F88" s="204">
        <v>71.317908056699039</v>
      </c>
      <c r="G88" s="204">
        <v>7.9871477721857325</v>
      </c>
      <c r="H88" s="168" t="s">
        <v>1</v>
      </c>
    </row>
    <row r="89" spans="1:8" s="37" customFormat="1" ht="20.100000000000001" customHeight="1">
      <c r="A89" s="179" t="s">
        <v>2</v>
      </c>
      <c r="B89" s="144">
        <v>40421</v>
      </c>
      <c r="C89" s="144">
        <v>26091</v>
      </c>
      <c r="D89" s="144">
        <v>2128</v>
      </c>
      <c r="E89" s="144">
        <v>12202</v>
      </c>
      <c r="F89" s="145">
        <v>69.812721110313944</v>
      </c>
      <c r="G89" s="145">
        <v>7.5410184627378714</v>
      </c>
      <c r="H89" s="166" t="s">
        <v>3</v>
      </c>
    </row>
    <row r="90" spans="1:8" s="37" customFormat="1" ht="20.100000000000001" customHeight="1">
      <c r="A90" s="181" t="s">
        <v>4</v>
      </c>
      <c r="B90" s="148">
        <v>10100</v>
      </c>
      <c r="C90" s="148">
        <v>6983</v>
      </c>
      <c r="D90" s="148">
        <v>418</v>
      </c>
      <c r="E90" s="148">
        <v>2699</v>
      </c>
      <c r="F90" s="204">
        <v>73.277227722772281</v>
      </c>
      <c r="G90" s="204">
        <v>5.647885420889069</v>
      </c>
      <c r="H90" s="168" t="s">
        <v>5</v>
      </c>
    </row>
    <row r="91" spans="1:8" s="37" customFormat="1" ht="20.100000000000001" customHeight="1">
      <c r="A91" s="179" t="s">
        <v>6</v>
      </c>
      <c r="B91" s="144">
        <v>9130</v>
      </c>
      <c r="C91" s="144">
        <v>5990</v>
      </c>
      <c r="D91" s="144">
        <v>671</v>
      </c>
      <c r="E91" s="144">
        <v>2469</v>
      </c>
      <c r="F91" s="145">
        <v>72.957283680175252</v>
      </c>
      <c r="G91" s="145">
        <v>10.073562528148926</v>
      </c>
      <c r="H91" s="166" t="s">
        <v>7</v>
      </c>
    </row>
    <row r="92" spans="1:8" s="37" customFormat="1" ht="20.100000000000001" customHeight="1">
      <c r="A92" s="181" t="s">
        <v>8</v>
      </c>
      <c r="B92" s="148">
        <v>32848</v>
      </c>
      <c r="C92" s="148">
        <v>19106</v>
      </c>
      <c r="D92" s="148">
        <v>3139</v>
      </c>
      <c r="E92" s="148">
        <v>10603</v>
      </c>
      <c r="F92" s="204">
        <v>67.721018022406241</v>
      </c>
      <c r="G92" s="204">
        <v>14.111036187907395</v>
      </c>
      <c r="H92" s="168" t="s">
        <v>9</v>
      </c>
    </row>
    <row r="93" spans="1:8" s="37" customFormat="1" ht="20.100000000000001" customHeight="1">
      <c r="A93" s="179" t="s">
        <v>10</v>
      </c>
      <c r="B93" s="144">
        <v>33924</v>
      </c>
      <c r="C93" s="144">
        <v>21551</v>
      </c>
      <c r="D93" s="144">
        <v>2675</v>
      </c>
      <c r="E93" s="144">
        <v>9698</v>
      </c>
      <c r="F93" s="145">
        <v>71.412569272491453</v>
      </c>
      <c r="G93" s="145">
        <v>11.04185585734335</v>
      </c>
      <c r="H93" s="166" t="s">
        <v>11</v>
      </c>
    </row>
    <row r="94" spans="1:8" s="74" customFormat="1" ht="20.100000000000001" customHeight="1">
      <c r="A94" s="183" t="s">
        <v>12</v>
      </c>
      <c r="B94" s="152">
        <v>221054</v>
      </c>
      <c r="C94" s="152">
        <v>139023</v>
      </c>
      <c r="D94" s="152">
        <v>13586</v>
      </c>
      <c r="E94" s="152">
        <v>68445</v>
      </c>
      <c r="F94" s="153">
        <v>69.036525011988019</v>
      </c>
      <c r="G94" s="153">
        <v>8.9024893682548214</v>
      </c>
      <c r="H94" s="154" t="s">
        <v>13</v>
      </c>
    </row>
    <row r="95" spans="1:8" s="74" customFormat="1" ht="20.100000000000001" customHeight="1">
      <c r="A95" s="185" t="s">
        <v>14</v>
      </c>
      <c r="B95" s="162">
        <v>4092719</v>
      </c>
      <c r="C95" s="170">
        <v>2373263</v>
      </c>
      <c r="D95" s="170">
        <v>306143</v>
      </c>
      <c r="E95" s="162">
        <f>B95-C95-D95</f>
        <v>1413313</v>
      </c>
      <c r="F95" s="163">
        <v>65.467551719360728</v>
      </c>
      <c r="G95" s="163">
        <v>11.42577869871158</v>
      </c>
      <c r="H95" s="164" t="s">
        <v>15</v>
      </c>
    </row>
    <row r="97" spans="1:8" ht="56.25" customHeight="1">
      <c r="A97" s="528" t="s">
        <v>133</v>
      </c>
      <c r="B97" s="528"/>
      <c r="C97" s="528"/>
      <c r="D97" s="528"/>
      <c r="E97" s="528"/>
      <c r="F97" s="528"/>
      <c r="G97" s="528"/>
      <c r="H97" s="528"/>
    </row>
    <row r="98" spans="1:8" ht="30" customHeight="1">
      <c r="A98" s="529" t="s">
        <v>163</v>
      </c>
      <c r="B98" s="530"/>
      <c r="C98" s="530"/>
      <c r="D98" s="530"/>
      <c r="E98" s="530"/>
      <c r="F98" s="530"/>
      <c r="G98" s="530"/>
      <c r="H98" s="531"/>
    </row>
    <row r="99" spans="1:8" ht="97.5" customHeight="1">
      <c r="A99" s="102" t="s">
        <v>19</v>
      </c>
      <c r="B99" s="103" t="s">
        <v>119</v>
      </c>
      <c r="C99" s="305" t="s">
        <v>37</v>
      </c>
      <c r="D99" s="305" t="s">
        <v>38</v>
      </c>
      <c r="E99" s="305" t="s">
        <v>39</v>
      </c>
      <c r="F99" s="305" t="s">
        <v>40</v>
      </c>
      <c r="G99" s="305" t="s">
        <v>41</v>
      </c>
      <c r="H99" s="102" t="s">
        <v>72</v>
      </c>
    </row>
    <row r="100" spans="1:8" s="37" customFormat="1" ht="20.100000000000001" customHeight="1">
      <c r="A100" s="179" t="s">
        <v>22</v>
      </c>
      <c r="B100" s="144">
        <v>46914</v>
      </c>
      <c r="C100" s="144">
        <v>18552</v>
      </c>
      <c r="D100" s="144">
        <v>1918</v>
      </c>
      <c r="E100" s="144">
        <v>26444</v>
      </c>
      <c r="F100" s="145">
        <v>43.633030651831007</v>
      </c>
      <c r="G100" s="145">
        <v>9.3698094772838303</v>
      </c>
      <c r="H100" s="166" t="s">
        <v>74</v>
      </c>
    </row>
    <row r="101" spans="1:8" s="37" customFormat="1" ht="20.100000000000001" customHeight="1">
      <c r="A101" s="181" t="s">
        <v>0</v>
      </c>
      <c r="B101" s="148">
        <v>48755</v>
      </c>
      <c r="C101" s="148">
        <v>17242</v>
      </c>
      <c r="D101" s="148">
        <v>2920</v>
      </c>
      <c r="E101" s="148">
        <v>28593</v>
      </c>
      <c r="F101" s="204">
        <v>41.353707312070554</v>
      </c>
      <c r="G101" s="204">
        <v>14.482690209304632</v>
      </c>
      <c r="H101" s="168" t="s">
        <v>1</v>
      </c>
    </row>
    <row r="102" spans="1:8" s="37" customFormat="1" ht="20.100000000000001" customHeight="1">
      <c r="A102" s="179" t="s">
        <v>2</v>
      </c>
      <c r="B102" s="144">
        <v>38918</v>
      </c>
      <c r="C102" s="144">
        <v>11735</v>
      </c>
      <c r="D102" s="144">
        <v>2201</v>
      </c>
      <c r="E102" s="144">
        <v>24982</v>
      </c>
      <c r="F102" s="145">
        <v>35.809352517985609</v>
      </c>
      <c r="G102" s="145">
        <v>15.793628013777267</v>
      </c>
      <c r="H102" s="166" t="s">
        <v>3</v>
      </c>
    </row>
    <row r="103" spans="1:8" s="37" customFormat="1" ht="20.100000000000001" customHeight="1">
      <c r="A103" s="181" t="s">
        <v>4</v>
      </c>
      <c r="B103" s="148">
        <v>9151</v>
      </c>
      <c r="C103" s="148">
        <v>1629</v>
      </c>
      <c r="D103" s="148">
        <v>356</v>
      </c>
      <c r="E103" s="148">
        <v>7166</v>
      </c>
      <c r="F103" s="204">
        <v>21.693989071038253</v>
      </c>
      <c r="G103" s="204">
        <v>17.934508816120907</v>
      </c>
      <c r="H103" s="168" t="s">
        <v>5</v>
      </c>
    </row>
    <row r="104" spans="1:8" s="37" customFormat="1" ht="20.100000000000001" customHeight="1">
      <c r="A104" s="179" t="s">
        <v>6</v>
      </c>
      <c r="B104" s="144">
        <v>9045</v>
      </c>
      <c r="C104" s="144">
        <v>2238</v>
      </c>
      <c r="D104" s="144">
        <v>524</v>
      </c>
      <c r="E104" s="144">
        <v>6283</v>
      </c>
      <c r="F104" s="145">
        <v>30.536207849640682</v>
      </c>
      <c r="G104" s="145">
        <v>18.971759594496742</v>
      </c>
      <c r="H104" s="166" t="s">
        <v>7</v>
      </c>
    </row>
    <row r="105" spans="1:8" s="37" customFormat="1" ht="20.100000000000001" customHeight="1">
      <c r="A105" s="181" t="s">
        <v>8</v>
      </c>
      <c r="B105" s="148">
        <v>32594</v>
      </c>
      <c r="C105" s="148">
        <v>7844</v>
      </c>
      <c r="D105" s="148">
        <v>2508</v>
      </c>
      <c r="E105" s="148">
        <v>22242</v>
      </c>
      <c r="F105" s="204">
        <v>31.760446707983064</v>
      </c>
      <c r="G105" s="204">
        <v>24.227202472952087</v>
      </c>
      <c r="H105" s="168" t="s">
        <v>9</v>
      </c>
    </row>
    <row r="106" spans="1:8" s="37" customFormat="1" ht="20.100000000000001" customHeight="1">
      <c r="A106" s="179" t="s">
        <v>10</v>
      </c>
      <c r="B106" s="144">
        <v>32947</v>
      </c>
      <c r="C106" s="144">
        <v>9037</v>
      </c>
      <c r="D106" s="144">
        <v>2239</v>
      </c>
      <c r="E106" s="144">
        <v>21671</v>
      </c>
      <c r="F106" s="145">
        <v>34.224663854068659</v>
      </c>
      <c r="G106" s="145">
        <v>19.856332032635688</v>
      </c>
      <c r="H106" s="166" t="s">
        <v>11</v>
      </c>
    </row>
    <row r="107" spans="1:8" s="74" customFormat="1" ht="20.100000000000001" customHeight="1">
      <c r="A107" s="183" t="s">
        <v>12</v>
      </c>
      <c r="B107" s="152">
        <v>218324</v>
      </c>
      <c r="C107" s="152">
        <v>68277</v>
      </c>
      <c r="D107" s="152">
        <v>12666</v>
      </c>
      <c r="E107" s="152">
        <v>137381</v>
      </c>
      <c r="F107" s="153">
        <v>37.075002862704686</v>
      </c>
      <c r="G107" s="153">
        <v>15.648048626811462</v>
      </c>
      <c r="H107" s="154" t="s">
        <v>13</v>
      </c>
    </row>
    <row r="108" spans="1:8" s="74" customFormat="1" ht="20.100000000000001" customHeight="1">
      <c r="A108" s="185" t="s">
        <v>14</v>
      </c>
      <c r="B108" s="170">
        <v>4219496</v>
      </c>
      <c r="C108" s="170">
        <v>922702</v>
      </c>
      <c r="D108" s="170">
        <v>267172</v>
      </c>
      <c r="E108" s="162">
        <f>B108-C108-D108</f>
        <v>3029622</v>
      </c>
      <c r="F108" s="163">
        <v>28.199391113556892</v>
      </c>
      <c r="G108" s="163">
        <v>22.453806033243858</v>
      </c>
      <c r="H108" s="164" t="s">
        <v>15</v>
      </c>
    </row>
    <row r="109" spans="1:8" ht="54" customHeight="1">
      <c r="A109" s="528" t="s">
        <v>133</v>
      </c>
      <c r="B109" s="528"/>
      <c r="C109" s="528"/>
      <c r="D109" s="528"/>
      <c r="E109" s="528"/>
      <c r="F109" s="528"/>
      <c r="G109" s="528"/>
      <c r="H109" s="528"/>
    </row>
    <row r="110" spans="1:8" ht="30" customHeight="1">
      <c r="A110" s="529" t="s">
        <v>164</v>
      </c>
      <c r="B110" s="530"/>
      <c r="C110" s="530"/>
      <c r="D110" s="530"/>
      <c r="E110" s="530"/>
      <c r="F110" s="530"/>
      <c r="G110" s="530"/>
      <c r="H110" s="531"/>
    </row>
    <row r="111" spans="1:8" ht="97.5" customHeight="1">
      <c r="A111" s="102" t="s">
        <v>19</v>
      </c>
      <c r="B111" s="103" t="s">
        <v>119</v>
      </c>
      <c r="C111" s="305" t="s">
        <v>37</v>
      </c>
      <c r="D111" s="305" t="s">
        <v>38</v>
      </c>
      <c r="E111" s="305" t="s">
        <v>39</v>
      </c>
      <c r="F111" s="305" t="s">
        <v>40</v>
      </c>
      <c r="G111" s="305" t="s">
        <v>41</v>
      </c>
      <c r="H111" s="102" t="s">
        <v>72</v>
      </c>
    </row>
    <row r="112" spans="1:8" s="37" customFormat="1" ht="20.100000000000001" customHeight="1">
      <c r="A112" s="179" t="s">
        <v>22</v>
      </c>
      <c r="B112" s="144">
        <v>92232</v>
      </c>
      <c r="C112" s="144">
        <v>45494</v>
      </c>
      <c r="D112" s="144">
        <v>3664</v>
      </c>
      <c r="E112" s="144">
        <v>43074</v>
      </c>
      <c r="F112" s="145">
        <v>53.297120305317023</v>
      </c>
      <c r="G112" s="145">
        <v>7.453517230155823</v>
      </c>
      <c r="H112" s="166" t="s">
        <v>74</v>
      </c>
    </row>
    <row r="113" spans="1:8" s="37" customFormat="1" ht="20.100000000000001" customHeight="1">
      <c r="A113" s="181" t="s">
        <v>0</v>
      </c>
      <c r="B113" s="148">
        <v>98068</v>
      </c>
      <c r="C113" s="148">
        <v>49602</v>
      </c>
      <c r="D113" s="148">
        <v>5729</v>
      </c>
      <c r="E113" s="148">
        <v>42737</v>
      </c>
      <c r="F113" s="204">
        <v>56.421054778317078</v>
      </c>
      <c r="G113" s="204">
        <v>10.354051074442898</v>
      </c>
      <c r="H113" s="168" t="s">
        <v>1</v>
      </c>
    </row>
    <row r="114" spans="1:8" s="37" customFormat="1" ht="20.100000000000001" customHeight="1">
      <c r="A114" s="179" t="s">
        <v>2</v>
      </c>
      <c r="B114" s="144">
        <v>70832</v>
      </c>
      <c r="C114" s="144">
        <v>33977</v>
      </c>
      <c r="D114" s="144">
        <v>3821</v>
      </c>
      <c r="E114" s="144">
        <v>33034</v>
      </c>
      <c r="F114" s="145">
        <v>53.362133468863384</v>
      </c>
      <c r="G114" s="145">
        <v>10.109000476215673</v>
      </c>
      <c r="H114" s="166" t="s">
        <v>3</v>
      </c>
    </row>
    <row r="115" spans="1:8" s="37" customFormat="1" ht="20.100000000000001" customHeight="1">
      <c r="A115" s="181" t="s">
        <v>4</v>
      </c>
      <c r="B115" s="148">
        <v>13017</v>
      </c>
      <c r="C115" s="148">
        <v>5702</v>
      </c>
      <c r="D115" s="148">
        <v>576</v>
      </c>
      <c r="E115" s="148">
        <v>6739</v>
      </c>
      <c r="F115" s="204">
        <v>48.22923868786971</v>
      </c>
      <c r="G115" s="204">
        <v>9.1748964638419874</v>
      </c>
      <c r="H115" s="168" t="s">
        <v>5</v>
      </c>
    </row>
    <row r="116" spans="1:8" s="37" customFormat="1" ht="20.100000000000001" customHeight="1">
      <c r="A116" s="179" t="s">
        <v>6</v>
      </c>
      <c r="B116" s="144">
        <v>8514</v>
      </c>
      <c r="C116" s="144">
        <v>3930</v>
      </c>
      <c r="D116" s="144">
        <v>681</v>
      </c>
      <c r="E116" s="144">
        <v>3903</v>
      </c>
      <c r="F116" s="145">
        <v>54.157857646229736</v>
      </c>
      <c r="G116" s="145">
        <v>14.769030579050096</v>
      </c>
      <c r="H116" s="166" t="s">
        <v>7</v>
      </c>
    </row>
    <row r="117" spans="1:8" s="37" customFormat="1" ht="20.100000000000001" customHeight="1">
      <c r="A117" s="181" t="s">
        <v>8</v>
      </c>
      <c r="B117" s="148">
        <v>65442</v>
      </c>
      <c r="C117" s="148">
        <v>26950</v>
      </c>
      <c r="D117" s="148">
        <v>5647</v>
      </c>
      <c r="E117" s="148">
        <v>32845</v>
      </c>
      <c r="F117" s="204">
        <v>49.810519238409583</v>
      </c>
      <c r="G117" s="204">
        <v>17.323680093260116</v>
      </c>
      <c r="H117" s="168" t="s">
        <v>9</v>
      </c>
    </row>
    <row r="118" spans="1:8" s="37" customFormat="1" ht="20.100000000000001" customHeight="1">
      <c r="A118" s="179" t="s">
        <v>10</v>
      </c>
      <c r="B118" s="144">
        <v>43771</v>
      </c>
      <c r="C118" s="144">
        <v>19035</v>
      </c>
      <c r="D118" s="144">
        <v>3661</v>
      </c>
      <c r="E118" s="144">
        <v>21075</v>
      </c>
      <c r="F118" s="145">
        <v>51.851682620913387</v>
      </c>
      <c r="G118" s="145">
        <v>16.130595699682765</v>
      </c>
      <c r="H118" s="166" t="s">
        <v>11</v>
      </c>
    </row>
    <row r="119" spans="1:8" s="74" customFormat="1" ht="20.100000000000001" customHeight="1">
      <c r="A119" s="183" t="s">
        <v>12</v>
      </c>
      <c r="B119" s="152">
        <v>391876</v>
      </c>
      <c r="C119" s="152">
        <v>184690</v>
      </c>
      <c r="D119" s="152">
        <v>23779</v>
      </c>
      <c r="E119" s="152">
        <v>183407</v>
      </c>
      <c r="F119" s="153">
        <v>53.197304256182434</v>
      </c>
      <c r="G119" s="153">
        <v>11.406492092349461</v>
      </c>
      <c r="H119" s="154" t="s">
        <v>13</v>
      </c>
    </row>
    <row r="120" spans="1:8" s="74" customFormat="1" ht="20.100000000000001" customHeight="1">
      <c r="A120" s="185" t="s">
        <v>14</v>
      </c>
      <c r="B120" s="186">
        <v>5670820</v>
      </c>
      <c r="C120" s="170">
        <v>2386425</v>
      </c>
      <c r="D120" s="170">
        <v>401264</v>
      </c>
      <c r="E120" s="162">
        <f>B120-C120-D120</f>
        <v>2883131</v>
      </c>
      <c r="F120" s="163">
        <v>49.158393615599287</v>
      </c>
      <c r="G120" s="163">
        <v>14.394145114465781</v>
      </c>
      <c r="H120" s="164" t="s">
        <v>15</v>
      </c>
    </row>
    <row r="121" spans="1:8" s="307" customFormat="1" ht="20.100000000000001" customHeight="1">
      <c r="A121" s="38"/>
      <c r="B121" s="308"/>
      <c r="C121" s="306"/>
      <c r="D121" s="306"/>
      <c r="E121" s="235"/>
      <c r="F121" s="236"/>
      <c r="G121" s="236"/>
      <c r="H121" s="7"/>
    </row>
    <row r="122" spans="1:8" ht="55.5" customHeight="1">
      <c r="A122" s="528" t="s">
        <v>133</v>
      </c>
      <c r="B122" s="528"/>
      <c r="C122" s="528"/>
      <c r="D122" s="528"/>
      <c r="E122" s="528"/>
      <c r="F122" s="528"/>
      <c r="G122" s="528"/>
      <c r="H122" s="528"/>
    </row>
    <row r="123" spans="1:8" ht="30" customHeight="1">
      <c r="A123" s="529" t="s">
        <v>165</v>
      </c>
      <c r="B123" s="530"/>
      <c r="C123" s="530"/>
      <c r="D123" s="530"/>
      <c r="E123" s="530"/>
      <c r="F123" s="530"/>
      <c r="G123" s="530"/>
      <c r="H123" s="531"/>
    </row>
    <row r="124" spans="1:8" ht="95.25" customHeight="1">
      <c r="A124" s="102" t="s">
        <v>19</v>
      </c>
      <c r="B124" s="103" t="s">
        <v>119</v>
      </c>
      <c r="C124" s="305" t="s">
        <v>37</v>
      </c>
      <c r="D124" s="305" t="s">
        <v>38</v>
      </c>
      <c r="E124" s="305" t="s">
        <v>39</v>
      </c>
      <c r="F124" s="305" t="s">
        <v>40</v>
      </c>
      <c r="G124" s="305" t="s">
        <v>41</v>
      </c>
      <c r="H124" s="102" t="s">
        <v>72</v>
      </c>
    </row>
    <row r="125" spans="1:8" s="37" customFormat="1" ht="20.100000000000001" customHeight="1">
      <c r="A125" s="179" t="s">
        <v>22</v>
      </c>
      <c r="B125" s="144">
        <v>45318</v>
      </c>
      <c r="C125" s="144">
        <v>26942</v>
      </c>
      <c r="D125" s="144">
        <v>1746</v>
      </c>
      <c r="E125" s="144">
        <v>16630</v>
      </c>
      <c r="F125" s="145">
        <v>63.301557879871126</v>
      </c>
      <c r="G125" s="145">
        <v>6.0861684327941994</v>
      </c>
      <c r="H125" s="166" t="s">
        <v>74</v>
      </c>
    </row>
    <row r="126" spans="1:8" s="37" customFormat="1" ht="20.100000000000001" customHeight="1">
      <c r="A126" s="181" t="s">
        <v>0</v>
      </c>
      <c r="B126" s="148">
        <v>49313</v>
      </c>
      <c r="C126" s="148">
        <v>32360</v>
      </c>
      <c r="D126" s="148">
        <v>2809</v>
      </c>
      <c r="E126" s="148">
        <v>14144</v>
      </c>
      <c r="F126" s="204">
        <v>71.317908056699039</v>
      </c>
      <c r="G126" s="204">
        <v>7.9871477721857325</v>
      </c>
      <c r="H126" s="168" t="s">
        <v>1</v>
      </c>
    </row>
    <row r="127" spans="1:8" s="37" customFormat="1" ht="20.100000000000001" customHeight="1">
      <c r="A127" s="179" t="s">
        <v>2</v>
      </c>
      <c r="B127" s="144">
        <v>36119</v>
      </c>
      <c r="C127" s="144">
        <v>23280</v>
      </c>
      <c r="D127" s="144">
        <v>1864</v>
      </c>
      <c r="E127" s="144">
        <v>10975</v>
      </c>
      <c r="F127" s="145">
        <v>69.614330407818599</v>
      </c>
      <c r="G127" s="145">
        <v>7.4132993954820234</v>
      </c>
      <c r="H127" s="166" t="s">
        <v>3</v>
      </c>
    </row>
    <row r="128" spans="1:8" s="37" customFormat="1" ht="20.100000000000001" customHeight="1">
      <c r="A128" s="181" t="s">
        <v>4</v>
      </c>
      <c r="B128" s="148">
        <v>6861</v>
      </c>
      <c r="C128" s="148">
        <v>4728</v>
      </c>
      <c r="D128" s="148">
        <v>300</v>
      </c>
      <c r="E128" s="148">
        <v>1833</v>
      </c>
      <c r="F128" s="204">
        <v>73.283777874945343</v>
      </c>
      <c r="G128" s="204">
        <v>5.9665871121718377</v>
      </c>
      <c r="H128" s="168" t="s">
        <v>5</v>
      </c>
    </row>
    <row r="129" spans="1:8" s="37" customFormat="1" ht="20.100000000000001" customHeight="1">
      <c r="A129" s="179" t="s">
        <v>6</v>
      </c>
      <c r="B129" s="144">
        <v>4219</v>
      </c>
      <c r="C129" s="144">
        <v>2683</v>
      </c>
      <c r="D129" s="144">
        <v>372</v>
      </c>
      <c r="E129" s="144">
        <v>1164</v>
      </c>
      <c r="F129" s="145">
        <v>72.410523820810624</v>
      </c>
      <c r="G129" s="145">
        <v>12.176759410801964</v>
      </c>
      <c r="H129" s="166" t="s">
        <v>7</v>
      </c>
    </row>
    <row r="130" spans="1:8" s="37" customFormat="1" ht="20.100000000000001" customHeight="1">
      <c r="A130" s="181" t="s">
        <v>8</v>
      </c>
      <c r="B130" s="148">
        <v>32848</v>
      </c>
      <c r="C130" s="148">
        <v>19106</v>
      </c>
      <c r="D130" s="148">
        <v>3139</v>
      </c>
      <c r="E130" s="148">
        <v>10603</v>
      </c>
      <c r="F130" s="204">
        <v>67.721018022406241</v>
      </c>
      <c r="G130" s="204">
        <v>14.111036187907395</v>
      </c>
      <c r="H130" s="168" t="s">
        <v>9</v>
      </c>
    </row>
    <row r="131" spans="1:8" s="37" customFormat="1" ht="20.100000000000001" customHeight="1">
      <c r="A131" s="179" t="s">
        <v>10</v>
      </c>
      <c r="B131" s="144">
        <v>22221</v>
      </c>
      <c r="C131" s="144">
        <v>13878</v>
      </c>
      <c r="D131" s="144">
        <v>2054</v>
      </c>
      <c r="E131" s="144">
        <v>6289</v>
      </c>
      <c r="F131" s="145">
        <v>71.69794338688628</v>
      </c>
      <c r="G131" s="145">
        <v>12.892292242028622</v>
      </c>
      <c r="H131" s="166" t="s">
        <v>11</v>
      </c>
    </row>
    <row r="132" spans="1:8" s="74" customFormat="1" ht="20.100000000000001" customHeight="1">
      <c r="A132" s="183" t="s">
        <v>12</v>
      </c>
      <c r="B132" s="152">
        <v>196899</v>
      </c>
      <c r="C132" s="152">
        <v>122977</v>
      </c>
      <c r="D132" s="152">
        <v>12284</v>
      </c>
      <c r="E132" s="152">
        <v>61638</v>
      </c>
      <c r="F132" s="153">
        <v>68.695117801512453</v>
      </c>
      <c r="G132" s="153">
        <v>9.0817013034060068</v>
      </c>
      <c r="H132" s="154" t="s">
        <v>13</v>
      </c>
    </row>
    <row r="133" spans="1:8" s="74" customFormat="1" ht="20.100000000000001" customHeight="1">
      <c r="A133" s="185" t="s">
        <v>14</v>
      </c>
      <c r="B133" s="162">
        <v>2801908</v>
      </c>
      <c r="C133" s="170">
        <v>1654497</v>
      </c>
      <c r="D133" s="170">
        <v>201912</v>
      </c>
      <c r="E133" s="162">
        <f>B133-C133-D133</f>
        <v>945499</v>
      </c>
      <c r="F133" s="163">
        <v>66.255125086369844</v>
      </c>
      <c r="G133" s="163">
        <v>10.876482499276829</v>
      </c>
      <c r="H133" s="164" t="s">
        <v>15</v>
      </c>
    </row>
    <row r="134" spans="1:8" ht="55.5" customHeight="1">
      <c r="A134" s="528" t="s">
        <v>133</v>
      </c>
      <c r="B134" s="528"/>
      <c r="C134" s="528"/>
      <c r="D134" s="528"/>
      <c r="E134" s="528"/>
      <c r="F134" s="528"/>
      <c r="G134" s="528"/>
      <c r="H134" s="528"/>
    </row>
    <row r="135" spans="1:8" ht="30" customHeight="1">
      <c r="A135" s="529" t="s">
        <v>166</v>
      </c>
      <c r="B135" s="530"/>
      <c r="C135" s="530"/>
      <c r="D135" s="530"/>
      <c r="E135" s="530"/>
      <c r="F135" s="530"/>
      <c r="G135" s="530"/>
      <c r="H135" s="531"/>
    </row>
    <row r="136" spans="1:8" ht="95.25" customHeight="1">
      <c r="A136" s="102" t="s">
        <v>19</v>
      </c>
      <c r="B136" s="103" t="s">
        <v>119</v>
      </c>
      <c r="C136" s="305" t="s">
        <v>37</v>
      </c>
      <c r="D136" s="305" t="s">
        <v>38</v>
      </c>
      <c r="E136" s="305" t="s">
        <v>39</v>
      </c>
      <c r="F136" s="305" t="s">
        <v>40</v>
      </c>
      <c r="G136" s="305" t="s">
        <v>41</v>
      </c>
      <c r="H136" s="102" t="s">
        <v>72</v>
      </c>
    </row>
    <row r="137" spans="1:8" s="37" customFormat="1" ht="20.100000000000001" customHeight="1">
      <c r="A137" s="179" t="s">
        <v>22</v>
      </c>
      <c r="B137" s="144">
        <v>46914</v>
      </c>
      <c r="C137" s="144">
        <v>18552</v>
      </c>
      <c r="D137" s="144">
        <v>1918</v>
      </c>
      <c r="E137" s="144">
        <v>26444</v>
      </c>
      <c r="F137" s="145">
        <v>43.633030651831007</v>
      </c>
      <c r="G137" s="145">
        <v>9.3698094772838303</v>
      </c>
      <c r="H137" s="166" t="s">
        <v>74</v>
      </c>
    </row>
    <row r="138" spans="1:8" s="37" customFormat="1" ht="20.100000000000001" customHeight="1">
      <c r="A138" s="181" t="s">
        <v>0</v>
      </c>
      <c r="B138" s="148">
        <v>48755</v>
      </c>
      <c r="C138" s="148">
        <v>17242</v>
      </c>
      <c r="D138" s="148">
        <v>2920</v>
      </c>
      <c r="E138" s="148">
        <v>28593</v>
      </c>
      <c r="F138" s="204">
        <v>41.353707312070554</v>
      </c>
      <c r="G138" s="204">
        <v>14.482690209304632</v>
      </c>
      <c r="H138" s="168" t="s">
        <v>1</v>
      </c>
    </row>
    <row r="139" spans="1:8" s="37" customFormat="1" ht="20.100000000000001" customHeight="1">
      <c r="A139" s="179" t="s">
        <v>2</v>
      </c>
      <c r="B139" s="144">
        <v>34713</v>
      </c>
      <c r="C139" s="144">
        <v>10697</v>
      </c>
      <c r="D139" s="144">
        <v>1957</v>
      </c>
      <c r="E139" s="144">
        <v>22059</v>
      </c>
      <c r="F139" s="145">
        <v>36.452151869562712</v>
      </c>
      <c r="G139" s="145">
        <v>15.465465465465467</v>
      </c>
      <c r="H139" s="166" t="s">
        <v>3</v>
      </c>
    </row>
    <row r="140" spans="1:8" s="37" customFormat="1" ht="20.100000000000001" customHeight="1">
      <c r="A140" s="181" t="s">
        <v>4</v>
      </c>
      <c r="B140" s="148">
        <v>6156</v>
      </c>
      <c r="C140" s="148">
        <v>974</v>
      </c>
      <c r="D140" s="148">
        <v>276</v>
      </c>
      <c r="E140" s="148">
        <v>4906</v>
      </c>
      <c r="F140" s="204">
        <v>20.305393112410655</v>
      </c>
      <c r="G140" s="204">
        <v>22.08</v>
      </c>
      <c r="H140" s="168" t="s">
        <v>5</v>
      </c>
    </row>
    <row r="141" spans="1:8" s="37" customFormat="1" ht="20.100000000000001" customHeight="1">
      <c r="A141" s="179" t="s">
        <v>6</v>
      </c>
      <c r="B141" s="144">
        <v>4295</v>
      </c>
      <c r="C141" s="144">
        <v>1247</v>
      </c>
      <c r="D141" s="144">
        <v>309</v>
      </c>
      <c r="E141" s="144">
        <v>2739</v>
      </c>
      <c r="F141" s="145">
        <v>36.228172293364381</v>
      </c>
      <c r="G141" s="145">
        <v>19.858611825192803</v>
      </c>
      <c r="H141" s="166" t="s">
        <v>7</v>
      </c>
    </row>
    <row r="142" spans="1:8" s="37" customFormat="1" ht="20.100000000000001" customHeight="1">
      <c r="A142" s="181" t="s">
        <v>8</v>
      </c>
      <c r="B142" s="148">
        <v>32594</v>
      </c>
      <c r="C142" s="148">
        <v>7844</v>
      </c>
      <c r="D142" s="148">
        <v>2508</v>
      </c>
      <c r="E142" s="148">
        <v>22242</v>
      </c>
      <c r="F142" s="204">
        <v>31.760446707983064</v>
      </c>
      <c r="G142" s="204">
        <v>24.227202472952087</v>
      </c>
      <c r="H142" s="168" t="s">
        <v>9</v>
      </c>
    </row>
    <row r="143" spans="1:8" s="37" customFormat="1" ht="20.100000000000001" customHeight="1">
      <c r="A143" s="179" t="s">
        <v>10</v>
      </c>
      <c r="B143" s="144">
        <v>21550</v>
      </c>
      <c r="C143" s="144">
        <v>5157</v>
      </c>
      <c r="D143" s="144">
        <v>1607</v>
      </c>
      <c r="E143" s="144">
        <v>14786</v>
      </c>
      <c r="F143" s="145">
        <v>31.387470997679813</v>
      </c>
      <c r="G143" s="145">
        <v>23.758131283264341</v>
      </c>
      <c r="H143" s="166" t="s">
        <v>11</v>
      </c>
    </row>
    <row r="144" spans="1:8" s="74" customFormat="1" ht="20.100000000000001" customHeight="1">
      <c r="A144" s="183" t="s">
        <v>12</v>
      </c>
      <c r="B144" s="152">
        <v>194977</v>
      </c>
      <c r="C144" s="152">
        <v>61713</v>
      </c>
      <c r="D144" s="152">
        <v>11495</v>
      </c>
      <c r="E144" s="152">
        <v>121769</v>
      </c>
      <c r="F144" s="153">
        <v>37.546800151812</v>
      </c>
      <c r="G144" s="153">
        <v>15.701835864932795</v>
      </c>
      <c r="H144" s="154" t="s">
        <v>13</v>
      </c>
    </row>
    <row r="145" spans="1:8" s="74" customFormat="1" ht="20.100000000000001" customHeight="1">
      <c r="A145" s="185" t="s">
        <v>14</v>
      </c>
      <c r="B145" s="162">
        <v>2868912</v>
      </c>
      <c r="C145" s="170">
        <v>731928</v>
      </c>
      <c r="D145" s="170">
        <v>199352</v>
      </c>
      <c r="E145" s="162">
        <f>B145-C145-D145</f>
        <v>1937632</v>
      </c>
      <c r="F145" s="163">
        <v>32.461018404848097</v>
      </c>
      <c r="G145" s="163">
        <v>21.406236577613608</v>
      </c>
      <c r="H145" s="164" t="s">
        <v>15</v>
      </c>
    </row>
    <row r="147" spans="1:8" ht="60" customHeight="1">
      <c r="A147" s="528" t="s">
        <v>133</v>
      </c>
      <c r="B147" s="528"/>
      <c r="C147" s="528"/>
      <c r="D147" s="528"/>
      <c r="E147" s="528"/>
      <c r="F147" s="528"/>
      <c r="G147" s="528"/>
      <c r="H147" s="528"/>
    </row>
    <row r="148" spans="1:8" ht="30" customHeight="1">
      <c r="A148" s="532" t="s">
        <v>167</v>
      </c>
      <c r="B148" s="533"/>
      <c r="C148" s="533"/>
      <c r="D148" s="533"/>
      <c r="E148" s="533"/>
      <c r="F148" s="533"/>
      <c r="G148" s="533"/>
      <c r="H148" s="534"/>
    </row>
    <row r="149" spans="1:8" ht="97.5" customHeight="1">
      <c r="A149" s="102" t="s">
        <v>19</v>
      </c>
      <c r="B149" s="103" t="s">
        <v>119</v>
      </c>
      <c r="C149" s="305" t="s">
        <v>37</v>
      </c>
      <c r="D149" s="305" t="s">
        <v>38</v>
      </c>
      <c r="E149" s="305" t="s">
        <v>39</v>
      </c>
      <c r="F149" s="305" t="s">
        <v>40</v>
      </c>
      <c r="G149" s="305" t="s">
        <v>41</v>
      </c>
      <c r="H149" s="102" t="s">
        <v>72</v>
      </c>
    </row>
    <row r="150" spans="1:8" s="37" customFormat="1" ht="20.100000000000001" customHeight="1">
      <c r="A150" s="179" t="s">
        <v>22</v>
      </c>
      <c r="B150" s="205" t="s">
        <v>80</v>
      </c>
      <c r="C150" s="205" t="s">
        <v>80</v>
      </c>
      <c r="D150" s="205" t="s">
        <v>80</v>
      </c>
      <c r="E150" s="205" t="s">
        <v>80</v>
      </c>
      <c r="F150" s="205" t="s">
        <v>80</v>
      </c>
      <c r="G150" s="205" t="s">
        <v>80</v>
      </c>
      <c r="H150" s="166" t="s">
        <v>74</v>
      </c>
    </row>
    <row r="151" spans="1:8" s="37" customFormat="1" ht="20.100000000000001" customHeight="1">
      <c r="A151" s="181" t="s">
        <v>0</v>
      </c>
      <c r="B151" s="206" t="s">
        <v>80</v>
      </c>
      <c r="C151" s="206" t="s">
        <v>80</v>
      </c>
      <c r="D151" s="206" t="s">
        <v>80</v>
      </c>
      <c r="E151" s="206" t="s">
        <v>80</v>
      </c>
      <c r="F151" s="206" t="s">
        <v>80</v>
      </c>
      <c r="G151" s="206" t="s">
        <v>80</v>
      </c>
      <c r="H151" s="168" t="s">
        <v>1</v>
      </c>
    </row>
    <row r="152" spans="1:8" s="37" customFormat="1" ht="20.100000000000001" customHeight="1">
      <c r="A152" s="179" t="s">
        <v>2</v>
      </c>
      <c r="B152" s="144">
        <v>8507</v>
      </c>
      <c r="C152" s="144">
        <v>3849</v>
      </c>
      <c r="D152" s="144">
        <v>508</v>
      </c>
      <c r="E152" s="144">
        <v>4150</v>
      </c>
      <c r="F152" s="145">
        <v>51.222378937470616</v>
      </c>
      <c r="G152" s="145">
        <v>11.659398668808814</v>
      </c>
      <c r="H152" s="166" t="s">
        <v>3</v>
      </c>
    </row>
    <row r="153" spans="1:8" s="37" customFormat="1" ht="20.100000000000001" customHeight="1">
      <c r="A153" s="181" t="s">
        <v>4</v>
      </c>
      <c r="B153" s="148">
        <v>6234</v>
      </c>
      <c r="C153" s="148">
        <v>2910</v>
      </c>
      <c r="D153" s="148">
        <v>198</v>
      </c>
      <c r="E153" s="148">
        <v>3126</v>
      </c>
      <c r="F153" s="204">
        <v>49.863629071073319</v>
      </c>
      <c r="G153" s="204">
        <v>6.3706563706563708</v>
      </c>
      <c r="H153" s="168" t="s">
        <v>5</v>
      </c>
    </row>
    <row r="154" spans="1:8" s="74" customFormat="1" ht="20.100000000000001" customHeight="1">
      <c r="A154" s="179" t="s">
        <v>6</v>
      </c>
      <c r="B154" s="144">
        <v>9661</v>
      </c>
      <c r="C154" s="144">
        <v>4298</v>
      </c>
      <c r="D154" s="144">
        <v>514</v>
      </c>
      <c r="E154" s="144">
        <v>4849</v>
      </c>
      <c r="F154" s="145">
        <v>49.808508435979711</v>
      </c>
      <c r="G154" s="145">
        <v>10.681629260182875</v>
      </c>
      <c r="H154" s="166" t="s">
        <v>7</v>
      </c>
    </row>
    <row r="155" spans="1:8" s="74" customFormat="1" ht="20.100000000000001" customHeight="1">
      <c r="A155" s="181" t="s">
        <v>8</v>
      </c>
      <c r="B155" s="206" t="s">
        <v>80</v>
      </c>
      <c r="C155" s="206" t="s">
        <v>80</v>
      </c>
      <c r="D155" s="206" t="s">
        <v>80</v>
      </c>
      <c r="E155" s="206" t="s">
        <v>80</v>
      </c>
      <c r="F155" s="206" t="s">
        <v>80</v>
      </c>
      <c r="G155" s="206" t="s">
        <v>80</v>
      </c>
      <c r="H155" s="168" t="s">
        <v>9</v>
      </c>
    </row>
    <row r="156" spans="1:8" ht="20.100000000000001" customHeight="1">
      <c r="A156" s="181" t="s">
        <v>10</v>
      </c>
      <c r="B156" s="148">
        <v>23100</v>
      </c>
      <c r="C156" s="148">
        <v>11553</v>
      </c>
      <c r="D156" s="148">
        <v>1253</v>
      </c>
      <c r="E156" s="148">
        <v>10294</v>
      </c>
      <c r="F156" s="204">
        <v>55.437229437229441</v>
      </c>
      <c r="G156" s="204">
        <v>9.7844760268624089</v>
      </c>
      <c r="H156" s="168" t="s">
        <v>11</v>
      </c>
    </row>
    <row r="157" spans="1:8" ht="20.100000000000001" customHeight="1">
      <c r="A157" s="183" t="s">
        <v>12</v>
      </c>
      <c r="B157" s="152">
        <v>47502</v>
      </c>
      <c r="C157" s="152">
        <v>22610</v>
      </c>
      <c r="D157" s="152">
        <v>2473</v>
      </c>
      <c r="E157" s="152">
        <v>22419</v>
      </c>
      <c r="F157" s="153">
        <v>52.806197633783839</v>
      </c>
      <c r="G157" s="153">
        <v>9.8592672327871469</v>
      </c>
      <c r="H157" s="154" t="s">
        <v>13</v>
      </c>
    </row>
    <row r="158" spans="1:8" ht="20.100000000000001" customHeight="1">
      <c r="A158" s="185" t="s">
        <v>14</v>
      </c>
      <c r="B158" s="162">
        <v>2641395</v>
      </c>
      <c r="C158" s="170">
        <v>909540</v>
      </c>
      <c r="D158" s="170">
        <v>172051</v>
      </c>
      <c r="E158" s="162">
        <f>B158-C158-D158</f>
        <v>1559804</v>
      </c>
      <c r="F158" s="163">
        <v>40.947612191578926</v>
      </c>
      <c r="G158" s="163">
        <v>15.907214464617404</v>
      </c>
      <c r="H158" s="164" t="s">
        <v>15</v>
      </c>
    </row>
    <row r="159" spans="1:8" s="37" customFormat="1" ht="55.5" customHeight="1">
      <c r="A159" s="528" t="s">
        <v>133</v>
      </c>
      <c r="B159" s="528"/>
      <c r="C159" s="528"/>
      <c r="D159" s="528"/>
      <c r="E159" s="528"/>
      <c r="F159" s="528"/>
      <c r="G159" s="528"/>
      <c r="H159" s="528"/>
    </row>
    <row r="160" spans="1:8" s="37" customFormat="1" ht="24.95" customHeight="1">
      <c r="A160" s="529" t="s">
        <v>168</v>
      </c>
      <c r="B160" s="530"/>
      <c r="C160" s="530"/>
      <c r="D160" s="530"/>
      <c r="E160" s="530"/>
      <c r="F160" s="530"/>
      <c r="G160" s="530"/>
      <c r="H160" s="531"/>
    </row>
    <row r="161" spans="1:8" s="37" customFormat="1" ht="99.75" customHeight="1">
      <c r="A161" s="102" t="s">
        <v>19</v>
      </c>
      <c r="B161" s="103" t="s">
        <v>119</v>
      </c>
      <c r="C161" s="305" t="s">
        <v>37</v>
      </c>
      <c r="D161" s="305" t="s">
        <v>38</v>
      </c>
      <c r="E161" s="305" t="s">
        <v>39</v>
      </c>
      <c r="F161" s="305" t="s">
        <v>40</v>
      </c>
      <c r="G161" s="305" t="s">
        <v>41</v>
      </c>
      <c r="H161" s="102" t="s">
        <v>72</v>
      </c>
    </row>
    <row r="162" spans="1:8" s="37" customFormat="1" ht="20.100000000000001" customHeight="1">
      <c r="A162" s="179" t="s">
        <v>22</v>
      </c>
      <c r="B162" s="205" t="s">
        <v>80</v>
      </c>
      <c r="C162" s="205" t="s">
        <v>80</v>
      </c>
      <c r="D162" s="205" t="s">
        <v>80</v>
      </c>
      <c r="E162" s="205" t="s">
        <v>80</v>
      </c>
      <c r="F162" s="205" t="s">
        <v>80</v>
      </c>
      <c r="G162" s="205" t="s">
        <v>80</v>
      </c>
      <c r="H162" s="166" t="s">
        <v>74</v>
      </c>
    </row>
    <row r="163" spans="1:8" s="74" customFormat="1" ht="20.100000000000001" customHeight="1">
      <c r="A163" s="181" t="s">
        <v>0</v>
      </c>
      <c r="B163" s="206" t="s">
        <v>80</v>
      </c>
      <c r="C163" s="206" t="s">
        <v>80</v>
      </c>
      <c r="D163" s="206" t="s">
        <v>80</v>
      </c>
      <c r="E163" s="206" t="s">
        <v>80</v>
      </c>
      <c r="F163" s="206" t="s">
        <v>80</v>
      </c>
      <c r="G163" s="206" t="s">
        <v>80</v>
      </c>
      <c r="H163" s="168" t="s">
        <v>1</v>
      </c>
    </row>
    <row r="164" spans="1:8" s="74" customFormat="1" ht="20.100000000000001" customHeight="1">
      <c r="A164" s="179" t="s">
        <v>2</v>
      </c>
      <c r="B164" s="144">
        <v>4302</v>
      </c>
      <c r="C164" s="144">
        <v>2811</v>
      </c>
      <c r="D164" s="144">
        <v>264</v>
      </c>
      <c r="E164" s="144">
        <v>1227</v>
      </c>
      <c r="F164" s="145">
        <v>71.478382147838218</v>
      </c>
      <c r="G164" s="145">
        <v>8.5853658536585371</v>
      </c>
      <c r="H164" s="166" t="s">
        <v>3</v>
      </c>
    </row>
    <row r="165" spans="1:8" ht="20.100000000000001" customHeight="1">
      <c r="A165" s="181" t="s">
        <v>4</v>
      </c>
      <c r="B165" s="148">
        <v>3239</v>
      </c>
      <c r="C165" s="148">
        <v>2255</v>
      </c>
      <c r="D165" s="148">
        <v>118</v>
      </c>
      <c r="E165" s="148">
        <v>866</v>
      </c>
      <c r="F165" s="204">
        <v>73.263352886693426</v>
      </c>
      <c r="G165" s="204">
        <v>4.9726085124315214</v>
      </c>
      <c r="H165" s="168" t="s">
        <v>5</v>
      </c>
    </row>
    <row r="166" spans="1:8" ht="20.100000000000001" customHeight="1">
      <c r="A166" s="179" t="s">
        <v>6</v>
      </c>
      <c r="B166" s="144">
        <v>4911</v>
      </c>
      <c r="C166" s="144">
        <v>3307</v>
      </c>
      <c r="D166" s="144">
        <v>299</v>
      </c>
      <c r="E166" s="144">
        <v>1305</v>
      </c>
      <c r="F166" s="145">
        <v>73.427000610873549</v>
      </c>
      <c r="G166" s="145">
        <v>8.2917359955629504</v>
      </c>
      <c r="H166" s="166" t="s">
        <v>7</v>
      </c>
    </row>
    <row r="167" spans="1:8" ht="20.100000000000001" customHeight="1">
      <c r="A167" s="181" t="s">
        <v>8</v>
      </c>
      <c r="B167" s="206" t="s">
        <v>80</v>
      </c>
      <c r="C167" s="206" t="s">
        <v>80</v>
      </c>
      <c r="D167" s="206" t="s">
        <v>80</v>
      </c>
      <c r="E167" s="206" t="s">
        <v>80</v>
      </c>
      <c r="F167" s="206" t="s">
        <v>80</v>
      </c>
      <c r="G167" s="206" t="s">
        <v>80</v>
      </c>
      <c r="H167" s="168" t="s">
        <v>9</v>
      </c>
    </row>
    <row r="168" spans="1:8" ht="20.100000000000001" customHeight="1">
      <c r="A168" s="181" t="s">
        <v>10</v>
      </c>
      <c r="B168" s="148">
        <v>11703</v>
      </c>
      <c r="C168" s="148">
        <v>7673</v>
      </c>
      <c r="D168" s="148">
        <v>621</v>
      </c>
      <c r="E168" s="148">
        <v>3409</v>
      </c>
      <c r="F168" s="204">
        <v>70.870716910193963</v>
      </c>
      <c r="G168" s="204">
        <v>7.4873402459609357</v>
      </c>
      <c r="H168" s="168" t="s">
        <v>11</v>
      </c>
    </row>
    <row r="169" spans="1:8" ht="20.100000000000001" customHeight="1">
      <c r="A169" s="183" t="s">
        <v>12</v>
      </c>
      <c r="B169" s="152">
        <v>24155</v>
      </c>
      <c r="C169" s="152">
        <v>16046</v>
      </c>
      <c r="D169" s="152">
        <v>1302</v>
      </c>
      <c r="E169" s="152">
        <v>6807</v>
      </c>
      <c r="F169" s="153">
        <v>71.819499068515839</v>
      </c>
      <c r="G169" s="153">
        <v>7.5051879179156096</v>
      </c>
      <c r="H169" s="154" t="s">
        <v>13</v>
      </c>
    </row>
    <row r="170" spans="1:8" s="37" customFormat="1" ht="20.100000000000001" customHeight="1">
      <c r="A170" s="185" t="s">
        <v>14</v>
      </c>
      <c r="B170" s="162">
        <v>1290811</v>
      </c>
      <c r="C170" s="170">
        <v>718766</v>
      </c>
      <c r="D170" s="170">
        <v>104231</v>
      </c>
      <c r="E170" s="162">
        <f>B170-C170-D170</f>
        <v>467814</v>
      </c>
      <c r="F170" s="163">
        <v>63.757999828014832</v>
      </c>
      <c r="G170" s="163">
        <v>12.664809227737162</v>
      </c>
      <c r="H170" s="164" t="s">
        <v>15</v>
      </c>
    </row>
    <row r="171" spans="1:8" s="36" customFormat="1" ht="20.100000000000001" customHeight="1">
      <c r="A171" s="38"/>
      <c r="B171" s="235"/>
      <c r="C171" s="306"/>
      <c r="D171" s="306"/>
      <c r="E171" s="235"/>
      <c r="F171" s="236"/>
      <c r="G171" s="236"/>
      <c r="H171" s="7"/>
    </row>
    <row r="172" spans="1:8" s="37" customFormat="1" ht="60" customHeight="1">
      <c r="A172" s="528" t="s">
        <v>133</v>
      </c>
      <c r="B172" s="528"/>
      <c r="C172" s="528"/>
      <c r="D172" s="528"/>
      <c r="E172" s="528"/>
      <c r="F172" s="528"/>
      <c r="G172" s="528"/>
      <c r="H172" s="528"/>
    </row>
    <row r="173" spans="1:8" s="74" customFormat="1" ht="29.25" customHeight="1">
      <c r="A173" s="530" t="s">
        <v>169</v>
      </c>
      <c r="B173" s="530"/>
      <c r="C173" s="530"/>
      <c r="D173" s="530"/>
      <c r="E173" s="530"/>
      <c r="F173" s="530"/>
      <c r="G173" s="530"/>
      <c r="H173" s="531"/>
    </row>
    <row r="174" spans="1:8" s="74" customFormat="1" ht="93" customHeight="1">
      <c r="A174" s="102" t="s">
        <v>19</v>
      </c>
      <c r="B174" s="103" t="s">
        <v>119</v>
      </c>
      <c r="C174" s="305" t="s">
        <v>37</v>
      </c>
      <c r="D174" s="305" t="s">
        <v>38</v>
      </c>
      <c r="E174" s="305" t="s">
        <v>39</v>
      </c>
      <c r="F174" s="305" t="s">
        <v>40</v>
      </c>
      <c r="G174" s="305" t="s">
        <v>41</v>
      </c>
      <c r="H174" s="102" t="s">
        <v>72</v>
      </c>
    </row>
    <row r="175" spans="1:8" ht="20.100000000000001" customHeight="1">
      <c r="A175" s="179" t="s">
        <v>22</v>
      </c>
      <c r="B175" s="205" t="s">
        <v>80</v>
      </c>
      <c r="C175" s="205" t="s">
        <v>80</v>
      </c>
      <c r="D175" s="205" t="s">
        <v>80</v>
      </c>
      <c r="E175" s="205" t="s">
        <v>80</v>
      </c>
      <c r="F175" s="205" t="s">
        <v>80</v>
      </c>
      <c r="G175" s="205" t="s">
        <v>80</v>
      </c>
      <c r="H175" s="166" t="s">
        <v>74</v>
      </c>
    </row>
    <row r="176" spans="1:8" ht="20.100000000000001" customHeight="1">
      <c r="A176" s="181" t="s">
        <v>0</v>
      </c>
      <c r="B176" s="206" t="s">
        <v>80</v>
      </c>
      <c r="C176" s="206" t="s">
        <v>80</v>
      </c>
      <c r="D176" s="206" t="s">
        <v>80</v>
      </c>
      <c r="E176" s="206" t="s">
        <v>80</v>
      </c>
      <c r="F176" s="206" t="s">
        <v>80</v>
      </c>
      <c r="G176" s="206" t="s">
        <v>80</v>
      </c>
      <c r="H176" s="168" t="s">
        <v>1</v>
      </c>
    </row>
    <row r="177" spans="1:8" ht="20.100000000000001" customHeight="1">
      <c r="A177" s="179" t="s">
        <v>2</v>
      </c>
      <c r="B177" s="144">
        <v>4205</v>
      </c>
      <c r="C177" s="144">
        <v>1038</v>
      </c>
      <c r="D177" s="144">
        <v>244</v>
      </c>
      <c r="E177" s="144">
        <v>2923</v>
      </c>
      <c r="F177" s="145">
        <v>30.504041844983359</v>
      </c>
      <c r="G177" s="145">
        <v>19.032761310452418</v>
      </c>
      <c r="H177" s="166" t="s">
        <v>3</v>
      </c>
    </row>
    <row r="178" spans="1:8" ht="20.100000000000001" customHeight="1">
      <c r="A178" s="181" t="s">
        <v>4</v>
      </c>
      <c r="B178" s="148">
        <v>2995</v>
      </c>
      <c r="C178" s="148">
        <v>655</v>
      </c>
      <c r="D178" s="148">
        <v>80</v>
      </c>
      <c r="E178" s="148">
        <v>2260</v>
      </c>
      <c r="F178" s="204">
        <v>24.549098196392787</v>
      </c>
      <c r="G178" s="204">
        <v>10.884353741496598</v>
      </c>
      <c r="H178" s="168" t="s">
        <v>5</v>
      </c>
    </row>
    <row r="179" spans="1:8" ht="20.100000000000001" customHeight="1">
      <c r="A179" s="179" t="s">
        <v>6</v>
      </c>
      <c r="B179" s="144">
        <v>4750</v>
      </c>
      <c r="C179" s="144">
        <v>991</v>
      </c>
      <c r="D179" s="144">
        <v>215</v>
      </c>
      <c r="E179" s="144">
        <v>3544</v>
      </c>
      <c r="F179" s="145">
        <v>25.389473684210522</v>
      </c>
      <c r="G179" s="145">
        <v>17.827529021558874</v>
      </c>
      <c r="H179" s="166" t="s">
        <v>7</v>
      </c>
    </row>
    <row r="180" spans="1:8" ht="20.100000000000001" customHeight="1">
      <c r="A180" s="181" t="s">
        <v>8</v>
      </c>
      <c r="B180" s="206" t="s">
        <v>80</v>
      </c>
      <c r="C180" s="206" t="s">
        <v>80</v>
      </c>
      <c r="D180" s="206" t="s">
        <v>80</v>
      </c>
      <c r="E180" s="206" t="s">
        <v>80</v>
      </c>
      <c r="F180" s="206" t="s">
        <v>80</v>
      </c>
      <c r="G180" s="206" t="s">
        <v>80</v>
      </c>
      <c r="H180" s="168" t="s">
        <v>9</v>
      </c>
    </row>
    <row r="181" spans="1:8" ht="20.100000000000001" customHeight="1">
      <c r="A181" s="181" t="s">
        <v>10</v>
      </c>
      <c r="B181" s="148">
        <v>11397</v>
      </c>
      <c r="C181" s="148">
        <v>3880</v>
      </c>
      <c r="D181" s="148">
        <v>632</v>
      </c>
      <c r="E181" s="148">
        <v>6885</v>
      </c>
      <c r="F181" s="204">
        <v>39.589365622532249</v>
      </c>
      <c r="G181" s="204">
        <v>14.00709219858156</v>
      </c>
      <c r="H181" s="168" t="s">
        <v>11</v>
      </c>
    </row>
    <row r="182" spans="1:8" ht="20.100000000000001" customHeight="1">
      <c r="A182" s="183" t="s">
        <v>12</v>
      </c>
      <c r="B182" s="152">
        <v>23347</v>
      </c>
      <c r="C182" s="152">
        <v>6564</v>
      </c>
      <c r="D182" s="152">
        <v>1171</v>
      </c>
      <c r="E182" s="152">
        <v>15612</v>
      </c>
      <c r="F182" s="153">
        <v>33.134878142802073</v>
      </c>
      <c r="G182" s="153">
        <v>15.138978668390433</v>
      </c>
      <c r="H182" s="154" t="s">
        <v>13</v>
      </c>
    </row>
    <row r="183" spans="1:8" ht="20.100000000000001" customHeight="1">
      <c r="A183" s="185" t="s">
        <v>14</v>
      </c>
      <c r="B183" s="170">
        <v>1350584</v>
      </c>
      <c r="C183" s="170">
        <v>190774</v>
      </c>
      <c r="D183" s="170">
        <v>67820</v>
      </c>
      <c r="E183" s="162">
        <f>B183-C183-D183</f>
        <v>1091990</v>
      </c>
      <c r="F183" s="163">
        <v>19.146845670182174</v>
      </c>
      <c r="G183" s="163">
        <v>20.201427593624718</v>
      </c>
      <c r="H183" s="164" t="s">
        <v>15</v>
      </c>
    </row>
  </sheetData>
  <mergeCells count="19">
    <mergeCell ref="A19:H19"/>
    <mergeCell ref="A72:H72"/>
    <mergeCell ref="A73:H73"/>
    <mergeCell ref="A134:H134"/>
    <mergeCell ref="A135:H135"/>
    <mergeCell ref="A84:H84"/>
    <mergeCell ref="A85:H85"/>
    <mergeCell ref="A97:H97"/>
    <mergeCell ref="A98:H98"/>
    <mergeCell ref="A109:H109"/>
    <mergeCell ref="A110:H110"/>
    <mergeCell ref="A122:H122"/>
    <mergeCell ref="A123:H123"/>
    <mergeCell ref="A160:H160"/>
    <mergeCell ref="A172:H172"/>
    <mergeCell ref="A173:H173"/>
    <mergeCell ref="A147:H147"/>
    <mergeCell ref="A148:H148"/>
    <mergeCell ref="A159:H159"/>
  </mergeCells>
  <printOptions horizontalCentered="1" verticalCentered="1"/>
  <pageMargins left="0.19685039370078741" right="0.19685039370078741" top="0.59055118110236227" bottom="0.59055118110236227" header="0.19685039370078741" footer="0"/>
  <pageSetup paperSize="9" scale="70" firstPageNumber="26" orientation="landscape" useFirstPageNumber="1" r:id="rId1"/>
  <headerFooter>
    <oddHeader>&amp;L&amp;"Times New Roman,Gras"&amp;20&amp;K05-023  Gouvernorat Ariana&amp;R&amp;"Times New Roman,Gras"&amp;20&amp;K05-023  ولاية أريانة</oddHeader>
    <oddFooter>&amp;L&amp;"Times New Roman,Gras"&amp;18&amp;K05-022  Statistique Tunisie /RGPH 2014&amp;C&amp;"Times New Roman,Gras"&amp;18&amp;K05-022&amp;P&amp;R&amp;"Times New Roman,Gras"&amp;18&amp;K05-022  إحصائيات تونس /تعداد 2014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34"/>
  <sheetViews>
    <sheetView rightToLeft="1" view="pageBreakPreview" zoomScale="71" zoomScaleNormal="100" zoomScaleSheetLayoutView="71" workbookViewId="0">
      <selection activeCell="N9" sqref="N9"/>
    </sheetView>
  </sheetViews>
  <sheetFormatPr baseColWidth="10" defaultRowHeight="18.75"/>
  <cols>
    <col min="1" max="1" width="37.7109375" style="96" customWidth="1"/>
    <col min="2" max="2" width="33.85546875" style="15" customWidth="1"/>
    <col min="3" max="3" width="16.7109375" style="15" customWidth="1"/>
    <col min="4" max="4" width="17.42578125" style="15" customWidth="1"/>
    <col min="5" max="5" width="18.85546875" style="15" customWidth="1"/>
    <col min="6" max="6" width="20.7109375" style="15" customWidth="1"/>
    <col min="7" max="7" width="37.7109375" style="96" customWidth="1"/>
    <col min="8" max="16384" width="11.42578125" style="1"/>
  </cols>
  <sheetData>
    <row r="2" spans="1:8" s="37" customFormat="1" ht="60" customHeight="1">
      <c r="A2" s="528" t="s">
        <v>134</v>
      </c>
      <c r="B2" s="528"/>
      <c r="C2" s="528"/>
      <c r="D2" s="528"/>
      <c r="E2" s="528"/>
      <c r="F2" s="528"/>
      <c r="G2" s="528"/>
    </row>
    <row r="3" spans="1:8" ht="30" customHeight="1">
      <c r="A3" s="532" t="s">
        <v>170</v>
      </c>
      <c r="B3" s="533"/>
      <c r="C3" s="533"/>
      <c r="D3" s="533"/>
      <c r="E3" s="533"/>
      <c r="F3" s="533"/>
      <c r="G3" s="533"/>
      <c r="H3" s="52"/>
    </row>
    <row r="4" spans="1:8" s="53" customFormat="1" ht="80.099999999999994" customHeight="1">
      <c r="A4" s="102" t="s">
        <v>19</v>
      </c>
      <c r="B4" s="305" t="s">
        <v>55</v>
      </c>
      <c r="C4" s="305" t="s">
        <v>32</v>
      </c>
      <c r="D4" s="305" t="s">
        <v>31</v>
      </c>
      <c r="E4" s="305" t="s">
        <v>30</v>
      </c>
      <c r="F4" s="305" t="s">
        <v>29</v>
      </c>
      <c r="G4" s="102" t="s">
        <v>72</v>
      </c>
    </row>
    <row r="5" spans="1:8" s="37" customFormat="1" ht="20.100000000000001" customHeight="1">
      <c r="A5" s="143" t="s">
        <v>22</v>
      </c>
      <c r="B5" s="144">
        <f>+EMPLOII1!C75</f>
        <v>45494</v>
      </c>
      <c r="C5" s="145">
        <v>1.8750137383773329</v>
      </c>
      <c r="D5" s="145">
        <v>7.7132745697140219</v>
      </c>
      <c r="E5" s="145">
        <v>25.588552084936143</v>
      </c>
      <c r="F5" s="145">
        <v>64.823159606972496</v>
      </c>
      <c r="G5" s="143" t="s">
        <v>74</v>
      </c>
    </row>
    <row r="6" spans="1:8" s="37" customFormat="1" ht="20.100000000000001" customHeight="1">
      <c r="A6" s="147" t="s">
        <v>0</v>
      </c>
      <c r="B6" s="148">
        <f>+EMPLOII1!C76</f>
        <v>49602</v>
      </c>
      <c r="C6" s="149">
        <v>6.1226135515997013</v>
      </c>
      <c r="D6" s="149">
        <v>21.80311674697095</v>
      </c>
      <c r="E6" s="149">
        <v>37.935205531923472</v>
      </c>
      <c r="F6" s="149">
        <v>34.139064169505879</v>
      </c>
      <c r="G6" s="147" t="s">
        <v>1</v>
      </c>
    </row>
    <row r="7" spans="1:8" s="37" customFormat="1" ht="20.100000000000001" customHeight="1">
      <c r="A7" s="143" t="s">
        <v>2</v>
      </c>
      <c r="B7" s="144">
        <f>+EMPLOII1!C77</f>
        <v>37826</v>
      </c>
      <c r="C7" s="145">
        <v>6.2072064927168427</v>
      </c>
      <c r="D7" s="145">
        <v>22.420493298437624</v>
      </c>
      <c r="E7" s="145">
        <v>36.050968884659106</v>
      </c>
      <c r="F7" s="145">
        <v>35.321331324186424</v>
      </c>
      <c r="G7" s="143" t="s">
        <v>3</v>
      </c>
    </row>
    <row r="8" spans="1:8" s="37" customFormat="1" ht="20.100000000000001" customHeight="1">
      <c r="A8" s="147" t="s">
        <v>4</v>
      </c>
      <c r="B8" s="148">
        <f>+EMPLOII1!C78</f>
        <v>8612</v>
      </c>
      <c r="C8" s="149">
        <v>5.6671698989664385</v>
      </c>
      <c r="D8" s="149">
        <v>38.253396818023461</v>
      </c>
      <c r="E8" s="149">
        <v>42.631517826036465</v>
      </c>
      <c r="F8" s="149">
        <v>13.447915456973639</v>
      </c>
      <c r="G8" s="147" t="s">
        <v>5</v>
      </c>
    </row>
    <row r="9" spans="1:8" s="37" customFormat="1" ht="20.100000000000001" customHeight="1">
      <c r="A9" s="143" t="s">
        <v>6</v>
      </c>
      <c r="B9" s="144">
        <f>+EMPLOII1!C79</f>
        <v>8228</v>
      </c>
      <c r="C9" s="145">
        <v>8.1550802139037426</v>
      </c>
      <c r="D9" s="145">
        <v>37.834224598930483</v>
      </c>
      <c r="E9" s="145">
        <v>41.662615459406901</v>
      </c>
      <c r="F9" s="145">
        <v>12.348079727758872</v>
      </c>
      <c r="G9" s="143" t="s">
        <v>7</v>
      </c>
    </row>
    <row r="10" spans="1:8" s="37" customFormat="1" ht="20.100000000000001" customHeight="1">
      <c r="A10" s="147" t="s">
        <v>8</v>
      </c>
      <c r="B10" s="148">
        <f>+EMPLOII1!C80</f>
        <v>26950</v>
      </c>
      <c r="C10" s="149">
        <v>8.9907235621521338</v>
      </c>
      <c r="D10" s="149">
        <v>32.118738404452692</v>
      </c>
      <c r="E10" s="149">
        <v>44.330241187384047</v>
      </c>
      <c r="F10" s="149">
        <v>14.560296846011134</v>
      </c>
      <c r="G10" s="147" t="s">
        <v>9</v>
      </c>
    </row>
    <row r="11" spans="1:8" s="37" customFormat="1" ht="20.100000000000001" customHeight="1">
      <c r="A11" s="143" t="s">
        <v>10</v>
      </c>
      <c r="B11" s="144">
        <f>+EMPLOII1!C81</f>
        <v>30588</v>
      </c>
      <c r="C11" s="145">
        <v>9.7191800974206419</v>
      </c>
      <c r="D11" s="145">
        <v>27.516427473928541</v>
      </c>
      <c r="E11" s="145">
        <v>38.301350158553731</v>
      </c>
      <c r="F11" s="145">
        <v>24.463042270097095</v>
      </c>
      <c r="G11" s="143" t="s">
        <v>11</v>
      </c>
    </row>
    <row r="12" spans="1:8" s="74" customFormat="1" ht="20.100000000000001" customHeight="1">
      <c r="A12" s="151" t="s">
        <v>12</v>
      </c>
      <c r="B12" s="152">
        <f>+EMPLOII1!C82</f>
        <v>207300</v>
      </c>
      <c r="C12" s="153">
        <v>6.1712196274981785</v>
      </c>
      <c r="D12" s="153">
        <v>22.327436915403204</v>
      </c>
      <c r="E12" s="153">
        <v>36.1102937274784</v>
      </c>
      <c r="F12" s="153">
        <v>35.391049729620214</v>
      </c>
      <c r="G12" s="151" t="s">
        <v>13</v>
      </c>
    </row>
    <row r="13" spans="1:8" s="74" customFormat="1" ht="20.100000000000001" customHeight="1">
      <c r="A13" s="161" t="s">
        <v>14</v>
      </c>
      <c r="B13" s="162">
        <f>+EMPLOII1!C83</f>
        <v>3295965</v>
      </c>
      <c r="C13" s="163">
        <v>10.250777155540938</v>
      </c>
      <c r="D13" s="163">
        <v>30.433247147901358</v>
      </c>
      <c r="E13" s="163">
        <v>38.615149178062822</v>
      </c>
      <c r="F13" s="163">
        <v>20.700826518494875</v>
      </c>
      <c r="G13" s="161" t="s">
        <v>15</v>
      </c>
    </row>
    <row r="14" spans="1:8" ht="60" customHeight="1">
      <c r="A14" s="528" t="s">
        <v>134</v>
      </c>
      <c r="B14" s="528"/>
      <c r="C14" s="528"/>
      <c r="D14" s="528"/>
      <c r="E14" s="528"/>
      <c r="F14" s="528"/>
      <c r="G14" s="528"/>
    </row>
    <row r="15" spans="1:8" ht="30" customHeight="1">
      <c r="A15" s="532" t="s">
        <v>171</v>
      </c>
      <c r="B15" s="533"/>
      <c r="C15" s="533"/>
      <c r="D15" s="533"/>
      <c r="E15" s="533"/>
      <c r="F15" s="533"/>
      <c r="G15" s="533"/>
      <c r="H15" s="52"/>
    </row>
    <row r="16" spans="1:8" ht="80.099999999999994" customHeight="1">
      <c r="A16" s="102" t="s">
        <v>19</v>
      </c>
      <c r="B16" s="305" t="s">
        <v>55</v>
      </c>
      <c r="C16" s="305" t="s">
        <v>32</v>
      </c>
      <c r="D16" s="305" t="s">
        <v>31</v>
      </c>
      <c r="E16" s="305" t="s">
        <v>30</v>
      </c>
      <c r="F16" s="305" t="s">
        <v>29</v>
      </c>
      <c r="G16" s="102" t="s">
        <v>72</v>
      </c>
    </row>
    <row r="17" spans="1:8" s="37" customFormat="1" ht="20.100000000000001" customHeight="1">
      <c r="A17" s="143" t="s">
        <v>22</v>
      </c>
      <c r="B17" s="144">
        <f>+EMPLOII1!C87</f>
        <v>26942</v>
      </c>
      <c r="C17" s="145">
        <v>1.3770832560038604</v>
      </c>
      <c r="D17" s="145">
        <v>9.2015886566942573</v>
      </c>
      <c r="E17" s="145">
        <v>28.235774470138452</v>
      </c>
      <c r="F17" s="145">
        <v>61.185553617163421</v>
      </c>
      <c r="G17" s="143" t="s">
        <v>74</v>
      </c>
    </row>
    <row r="18" spans="1:8" s="37" customFormat="1" ht="20.100000000000001" customHeight="1">
      <c r="A18" s="147" t="s">
        <v>0</v>
      </c>
      <c r="B18" s="148">
        <f>+EMPLOII1!C88</f>
        <v>32360</v>
      </c>
      <c r="C18" s="149">
        <v>5.4448255616328298</v>
      </c>
      <c r="D18" s="149">
        <v>24.779827570223418</v>
      </c>
      <c r="E18" s="149">
        <v>40.672414325886095</v>
      </c>
      <c r="F18" s="149">
        <v>29.102932542257655</v>
      </c>
      <c r="G18" s="147" t="s">
        <v>1</v>
      </c>
    </row>
    <row r="19" spans="1:8" s="37" customFormat="1" ht="20.100000000000001" customHeight="1">
      <c r="A19" s="143" t="s">
        <v>2</v>
      </c>
      <c r="B19" s="144">
        <f>+EMPLOII1!C89</f>
        <v>26091</v>
      </c>
      <c r="C19" s="145">
        <v>5.8255403955235323</v>
      </c>
      <c r="D19" s="145">
        <v>26.149777709642802</v>
      </c>
      <c r="E19" s="145">
        <v>38.931473248505291</v>
      </c>
      <c r="F19" s="145">
        <v>29.093208646328378</v>
      </c>
      <c r="G19" s="143" t="s">
        <v>3</v>
      </c>
    </row>
    <row r="20" spans="1:8" s="37" customFormat="1" ht="20.100000000000001" customHeight="1">
      <c r="A20" s="147" t="s">
        <v>4</v>
      </c>
      <c r="B20" s="148">
        <f>+EMPLOII1!C90</f>
        <v>6983</v>
      </c>
      <c r="C20" s="149">
        <v>5.1553773449806677</v>
      </c>
      <c r="D20" s="149">
        <v>41.271659745095228</v>
      </c>
      <c r="E20" s="149">
        <v>43.87798940283546</v>
      </c>
      <c r="F20" s="149">
        <v>9.694973507088644</v>
      </c>
      <c r="G20" s="147" t="s">
        <v>5</v>
      </c>
    </row>
    <row r="21" spans="1:8" s="37" customFormat="1" ht="20.100000000000001" customHeight="1">
      <c r="A21" s="143" t="s">
        <v>6</v>
      </c>
      <c r="B21" s="144">
        <f>+EMPLOII1!C91</f>
        <v>5990</v>
      </c>
      <c r="C21" s="145">
        <v>6.9293705126064449</v>
      </c>
      <c r="D21" s="145">
        <v>41.576223075638673</v>
      </c>
      <c r="E21" s="145">
        <v>42.711638003005511</v>
      </c>
      <c r="F21" s="145">
        <v>8.7827684087493747</v>
      </c>
      <c r="G21" s="143" t="s">
        <v>7</v>
      </c>
    </row>
    <row r="22" spans="1:8" s="37" customFormat="1" ht="20.100000000000001" customHeight="1">
      <c r="A22" s="147" t="s">
        <v>8</v>
      </c>
      <c r="B22" s="148">
        <f>+EMPLOII1!C92</f>
        <v>19106</v>
      </c>
      <c r="C22" s="149">
        <v>7.9028628251426172</v>
      </c>
      <c r="D22" s="149">
        <v>34.777830114617679</v>
      </c>
      <c r="E22" s="149">
        <v>45.742398074004292</v>
      </c>
      <c r="F22" s="149">
        <v>11.576908986235411</v>
      </c>
      <c r="G22" s="147" t="s">
        <v>9</v>
      </c>
    </row>
    <row r="23" spans="1:8" s="37" customFormat="1" ht="20.100000000000001" customHeight="1">
      <c r="A23" s="143" t="s">
        <v>10</v>
      </c>
      <c r="B23" s="144">
        <f>+EMPLOII1!C93</f>
        <v>21551</v>
      </c>
      <c r="C23" s="145">
        <v>8.8023757598255301</v>
      </c>
      <c r="D23" s="145">
        <v>31.386014570089554</v>
      </c>
      <c r="E23" s="145">
        <v>40.643125609020466</v>
      </c>
      <c r="F23" s="145">
        <v>19.168484061064451</v>
      </c>
      <c r="G23" s="143" t="s">
        <v>11</v>
      </c>
    </row>
    <row r="24" spans="1:8" s="74" customFormat="1" ht="20.100000000000001" customHeight="1">
      <c r="A24" s="151" t="s">
        <v>12</v>
      </c>
      <c r="B24" s="152">
        <f>+EMPLOII1!C94</f>
        <v>139023</v>
      </c>
      <c r="C24" s="153">
        <v>5.635717573944067</v>
      </c>
      <c r="D24" s="153">
        <v>25.968178156289561</v>
      </c>
      <c r="E24" s="153">
        <v>38.876740706640582</v>
      </c>
      <c r="F24" s="153">
        <v>29.51936356312579</v>
      </c>
      <c r="G24" s="151" t="s">
        <v>13</v>
      </c>
    </row>
    <row r="25" spans="1:8" s="74" customFormat="1" ht="20.100000000000001" customHeight="1">
      <c r="A25" s="161" t="s">
        <v>14</v>
      </c>
      <c r="B25" s="207">
        <f>+EMPLOII1!C95</f>
        <v>2373263</v>
      </c>
      <c r="C25" s="188">
        <v>9.9597730910757942</v>
      </c>
      <c r="D25" s="188">
        <v>33.862908278686902</v>
      </c>
      <c r="E25" s="188">
        <v>39.758866078986657</v>
      </c>
      <c r="F25" s="188">
        <v>16.418452551250649</v>
      </c>
      <c r="G25" s="161" t="s">
        <v>15</v>
      </c>
    </row>
    <row r="26" spans="1:8" s="8" customFormat="1" ht="21.95" customHeight="1">
      <c r="A26" s="95"/>
      <c r="B26" s="39"/>
      <c r="C26" s="40"/>
      <c r="D26" s="40"/>
      <c r="E26" s="40"/>
      <c r="F26" s="40"/>
      <c r="G26" s="95"/>
    </row>
    <row r="27" spans="1:8" s="8" customFormat="1" ht="21.95" customHeight="1">
      <c r="A27" s="95"/>
      <c r="B27" s="39"/>
      <c r="C27" s="40"/>
      <c r="D27" s="40"/>
      <c r="E27" s="40"/>
      <c r="F27" s="40"/>
      <c r="G27" s="95"/>
    </row>
    <row r="28" spans="1:8" ht="60" customHeight="1">
      <c r="A28" s="528" t="s">
        <v>134</v>
      </c>
      <c r="B28" s="528"/>
      <c r="C28" s="528"/>
      <c r="D28" s="528"/>
      <c r="E28" s="528"/>
      <c r="F28" s="528"/>
      <c r="G28" s="528"/>
    </row>
    <row r="29" spans="1:8" ht="30" customHeight="1">
      <c r="A29" s="532" t="s">
        <v>172</v>
      </c>
      <c r="B29" s="533"/>
      <c r="C29" s="533"/>
      <c r="D29" s="533"/>
      <c r="E29" s="533"/>
      <c r="F29" s="533"/>
      <c r="G29" s="533"/>
      <c r="H29" s="52"/>
    </row>
    <row r="30" spans="1:8" s="53" customFormat="1" ht="80.099999999999994" customHeight="1">
      <c r="A30" s="102" t="s">
        <v>19</v>
      </c>
      <c r="B30" s="305" t="s">
        <v>55</v>
      </c>
      <c r="C30" s="305" t="s">
        <v>32</v>
      </c>
      <c r="D30" s="305" t="s">
        <v>31</v>
      </c>
      <c r="E30" s="305" t="s">
        <v>30</v>
      </c>
      <c r="F30" s="305" t="s">
        <v>29</v>
      </c>
      <c r="G30" s="102" t="s">
        <v>72</v>
      </c>
    </row>
    <row r="31" spans="1:8" s="37" customFormat="1" ht="20.100000000000001" customHeight="1">
      <c r="A31" s="143" t="s">
        <v>22</v>
      </c>
      <c r="B31" s="144">
        <f>+EMPLOII1!C100</f>
        <v>18552</v>
      </c>
      <c r="C31" s="145">
        <v>2.5981026304441568</v>
      </c>
      <c r="D31" s="145">
        <v>5.5519620526088831</v>
      </c>
      <c r="E31" s="145">
        <v>21.74428633031479</v>
      </c>
      <c r="F31" s="145">
        <v>70.105648986632175</v>
      </c>
      <c r="G31" s="143" t="s">
        <v>74</v>
      </c>
    </row>
    <row r="32" spans="1:8" s="37" customFormat="1" ht="20.100000000000001" customHeight="1">
      <c r="A32" s="208" t="s">
        <v>0</v>
      </c>
      <c r="B32" s="148">
        <f>+EMPLOII1!C101</f>
        <v>17242</v>
      </c>
      <c r="C32" s="149">
        <v>7.3947337895835759</v>
      </c>
      <c r="D32" s="149">
        <v>16.216216216216218</v>
      </c>
      <c r="E32" s="149">
        <v>32.797819278505976</v>
      </c>
      <c r="F32" s="149">
        <v>43.591230715694238</v>
      </c>
      <c r="G32" s="147" t="s">
        <v>1</v>
      </c>
    </row>
    <row r="33" spans="1:8" s="37" customFormat="1" ht="20.100000000000001" customHeight="1">
      <c r="A33" s="209" t="s">
        <v>2</v>
      </c>
      <c r="B33" s="144">
        <f>+EMPLOII1!C102</f>
        <v>11735</v>
      </c>
      <c r="C33" s="145">
        <v>7.0558159352364713</v>
      </c>
      <c r="D33" s="145">
        <v>14.128674904132934</v>
      </c>
      <c r="E33" s="145">
        <v>29.646357051555178</v>
      </c>
      <c r="F33" s="145">
        <v>49.169152109075412</v>
      </c>
      <c r="G33" s="143" t="s">
        <v>3</v>
      </c>
    </row>
    <row r="34" spans="1:8" s="37" customFormat="1" ht="20.100000000000001" customHeight="1">
      <c r="A34" s="208" t="s">
        <v>4</v>
      </c>
      <c r="B34" s="148">
        <f>+EMPLOII1!C103</f>
        <v>1629</v>
      </c>
      <c r="C34" s="149">
        <v>7.8624078624078626</v>
      </c>
      <c r="D34" s="149">
        <v>25.307125307125304</v>
      </c>
      <c r="E34" s="149">
        <v>37.285012285012286</v>
      </c>
      <c r="F34" s="149">
        <v>29.545454545454547</v>
      </c>
      <c r="G34" s="147" t="s">
        <v>5</v>
      </c>
    </row>
    <row r="35" spans="1:8" s="37" customFormat="1" ht="20.100000000000001" customHeight="1">
      <c r="A35" s="209" t="s">
        <v>6</v>
      </c>
      <c r="B35" s="144">
        <f>+EMPLOII1!C104</f>
        <v>2238</v>
      </c>
      <c r="C35" s="145">
        <v>11.43367574810183</v>
      </c>
      <c r="D35" s="145">
        <v>27.824921840107191</v>
      </c>
      <c r="E35" s="145">
        <v>38.856632425189815</v>
      </c>
      <c r="F35" s="145">
        <v>21.88476998660116</v>
      </c>
      <c r="G35" s="143" t="s">
        <v>7</v>
      </c>
    </row>
    <row r="36" spans="1:8" s="37" customFormat="1" ht="20.100000000000001" customHeight="1">
      <c r="A36" s="208" t="s">
        <v>8</v>
      </c>
      <c r="B36" s="148">
        <f>+EMPLOII1!C105</f>
        <v>7844</v>
      </c>
      <c r="C36" s="149">
        <v>11.640953716690042</v>
      </c>
      <c r="D36" s="149">
        <v>25.640698712227465</v>
      </c>
      <c r="E36" s="149">
        <v>40.88996557439755</v>
      </c>
      <c r="F36" s="149">
        <v>21.828381996684943</v>
      </c>
      <c r="G36" s="147" t="s">
        <v>9</v>
      </c>
    </row>
    <row r="37" spans="1:8" s="37" customFormat="1" ht="20.100000000000001" customHeight="1">
      <c r="A37" s="209" t="s">
        <v>10</v>
      </c>
      <c r="B37" s="144">
        <f>+EMPLOII1!C106</f>
        <v>9037</v>
      </c>
      <c r="C37" s="145">
        <v>11.905288780703696</v>
      </c>
      <c r="D37" s="145">
        <v>18.289444567382166</v>
      </c>
      <c r="E37" s="145">
        <v>32.717415357379949</v>
      </c>
      <c r="F37" s="145">
        <v>37.08785129453419</v>
      </c>
      <c r="G37" s="143" t="s">
        <v>11</v>
      </c>
    </row>
    <row r="38" spans="1:8" s="74" customFormat="1" ht="20.100000000000001" customHeight="1">
      <c r="A38" s="210" t="s">
        <v>12</v>
      </c>
      <c r="B38" s="152">
        <f>+EMPLOII1!C107</f>
        <v>68277</v>
      </c>
      <c r="C38" s="153">
        <v>7.261596145114753</v>
      </c>
      <c r="D38" s="153">
        <v>14.914246378721971</v>
      </c>
      <c r="E38" s="153">
        <v>30.477320327489487</v>
      </c>
      <c r="F38" s="153">
        <v>47.346837148673785</v>
      </c>
      <c r="G38" s="151" t="s">
        <v>13</v>
      </c>
    </row>
    <row r="39" spans="1:8" s="74" customFormat="1" ht="20.100000000000001" customHeight="1">
      <c r="A39" s="211" t="s">
        <v>14</v>
      </c>
      <c r="B39" s="207">
        <f>+EMPLOII1!C108</f>
        <v>922702</v>
      </c>
      <c r="C39" s="188">
        <v>10.99926628929877</v>
      </c>
      <c r="D39" s="188">
        <v>21.611844279928516</v>
      </c>
      <c r="E39" s="188">
        <v>35.673404450166736</v>
      </c>
      <c r="F39" s="188">
        <v>31.715484980605979</v>
      </c>
      <c r="G39" s="161" t="s">
        <v>15</v>
      </c>
    </row>
    <row r="41" spans="1:8" ht="52.5" customHeight="1">
      <c r="A41" s="528" t="s">
        <v>134</v>
      </c>
      <c r="B41" s="528"/>
      <c r="C41" s="528"/>
      <c r="D41" s="528"/>
      <c r="E41" s="528"/>
      <c r="F41" s="528"/>
      <c r="G41" s="528"/>
    </row>
    <row r="42" spans="1:8" ht="30" customHeight="1">
      <c r="A42" s="532" t="s">
        <v>173</v>
      </c>
      <c r="B42" s="533"/>
      <c r="C42" s="533"/>
      <c r="D42" s="533"/>
      <c r="E42" s="533"/>
      <c r="F42" s="533"/>
      <c r="G42" s="533"/>
      <c r="H42" s="52"/>
    </row>
    <row r="43" spans="1:8" s="53" customFormat="1" ht="80.099999999999994" customHeight="1">
      <c r="A43" s="102" t="s">
        <v>19</v>
      </c>
      <c r="B43" s="305" t="s">
        <v>55</v>
      </c>
      <c r="C43" s="305" t="s">
        <v>32</v>
      </c>
      <c r="D43" s="305" t="s">
        <v>31</v>
      </c>
      <c r="E43" s="305" t="s">
        <v>30</v>
      </c>
      <c r="F43" s="305" t="s">
        <v>29</v>
      </c>
      <c r="G43" s="102" t="s">
        <v>72</v>
      </c>
    </row>
    <row r="44" spans="1:8" s="37" customFormat="1" ht="20.100000000000001" customHeight="1">
      <c r="A44" s="143" t="s">
        <v>22</v>
      </c>
      <c r="B44" s="212">
        <f>+EMPLOII1!C112</f>
        <v>45494</v>
      </c>
      <c r="C44" s="213">
        <v>1.8750137383773329</v>
      </c>
      <c r="D44" s="213">
        <v>7.7132745697140219</v>
      </c>
      <c r="E44" s="213">
        <v>25.588552084936143</v>
      </c>
      <c r="F44" s="213">
        <v>64.823159606972496</v>
      </c>
      <c r="G44" s="143" t="s">
        <v>74</v>
      </c>
      <c r="H44" s="93"/>
    </row>
    <row r="45" spans="1:8" s="37" customFormat="1" ht="20.100000000000001" customHeight="1">
      <c r="A45" s="147" t="s">
        <v>0</v>
      </c>
      <c r="B45" s="214">
        <f>+EMPLOII1!C113</f>
        <v>49602</v>
      </c>
      <c r="C45" s="215">
        <v>6.1226135515997013</v>
      </c>
      <c r="D45" s="215">
        <v>21.80311674697095</v>
      </c>
      <c r="E45" s="215">
        <v>37.935205531923472</v>
      </c>
      <c r="F45" s="215">
        <v>34.139064169505879</v>
      </c>
      <c r="G45" s="147" t="s">
        <v>1</v>
      </c>
      <c r="H45" s="93"/>
    </row>
    <row r="46" spans="1:8" s="37" customFormat="1" ht="20.100000000000001" customHeight="1">
      <c r="A46" s="143" t="s">
        <v>2</v>
      </c>
      <c r="B46" s="212">
        <f>+EMPLOII1!C114</f>
        <v>33977</v>
      </c>
      <c r="C46" s="213">
        <v>5.8775053712805718</v>
      </c>
      <c r="D46" s="213">
        <v>21.202578214674634</v>
      </c>
      <c r="E46" s="213">
        <v>35.432792771580772</v>
      </c>
      <c r="F46" s="213">
        <v>37.48712364246402</v>
      </c>
      <c r="G46" s="216" t="s">
        <v>3</v>
      </c>
      <c r="H46" s="93"/>
    </row>
    <row r="47" spans="1:8" s="37" customFormat="1" ht="20.100000000000001" customHeight="1">
      <c r="A47" s="147" t="s">
        <v>4</v>
      </c>
      <c r="B47" s="214">
        <f>+EMPLOII1!C115</f>
        <v>5702</v>
      </c>
      <c r="C47" s="215">
        <v>3.3859649122807012</v>
      </c>
      <c r="D47" s="215">
        <v>35.245614035087719</v>
      </c>
      <c r="E47" s="215">
        <v>44.877192982456137</v>
      </c>
      <c r="F47" s="215">
        <v>16.491228070175438</v>
      </c>
      <c r="G47" s="147" t="s">
        <v>5</v>
      </c>
      <c r="H47" s="93"/>
    </row>
    <row r="48" spans="1:8" s="37" customFormat="1" ht="20.100000000000001" customHeight="1">
      <c r="A48" s="143" t="s">
        <v>6</v>
      </c>
      <c r="B48" s="212">
        <f>+EMPLOII1!C116</f>
        <v>3930</v>
      </c>
      <c r="C48" s="213">
        <v>7.6062070719918609</v>
      </c>
      <c r="D48" s="213">
        <v>35.538031035359957</v>
      </c>
      <c r="E48" s="213">
        <v>40.931060798778937</v>
      </c>
      <c r="F48" s="213">
        <v>15.924701093869242</v>
      </c>
      <c r="G48" s="143" t="s">
        <v>7</v>
      </c>
      <c r="H48" s="93"/>
    </row>
    <row r="49" spans="1:8" s="37" customFormat="1" ht="20.100000000000001" customHeight="1">
      <c r="A49" s="147" t="s">
        <v>8</v>
      </c>
      <c r="B49" s="214">
        <f>+EMPLOII1!C117</f>
        <v>26950</v>
      </c>
      <c r="C49" s="215">
        <v>8.9907235621521338</v>
      </c>
      <c r="D49" s="215">
        <v>32.118738404452692</v>
      </c>
      <c r="E49" s="215">
        <v>44.330241187384047</v>
      </c>
      <c r="F49" s="215">
        <v>14.560296846011134</v>
      </c>
      <c r="G49" s="147" t="s">
        <v>9</v>
      </c>
      <c r="H49" s="93"/>
    </row>
    <row r="50" spans="1:8" s="37" customFormat="1" ht="20.100000000000001" customHeight="1">
      <c r="A50" s="143" t="s">
        <v>10</v>
      </c>
      <c r="B50" s="212">
        <f>+EMPLOII1!C118</f>
        <v>19035</v>
      </c>
      <c r="C50" s="213">
        <v>12.340425531914894</v>
      </c>
      <c r="D50" s="213">
        <v>31.731021801943786</v>
      </c>
      <c r="E50" s="213">
        <v>42.301024428684002</v>
      </c>
      <c r="F50" s="213">
        <v>13.627528237457314</v>
      </c>
      <c r="G50" s="143" t="s">
        <v>11</v>
      </c>
      <c r="H50" s="93"/>
    </row>
    <row r="51" spans="1:8" s="74" customFormat="1" ht="20.100000000000001" customHeight="1">
      <c r="A51" s="151" t="s">
        <v>12</v>
      </c>
      <c r="B51" s="217">
        <f>+EMPLOII1!C119</f>
        <v>184690</v>
      </c>
      <c r="C51" s="218">
        <v>6.0377174601627601</v>
      </c>
      <c r="D51" s="218">
        <v>21.457693744619334</v>
      </c>
      <c r="E51" s="218">
        <v>36.094732225525071</v>
      </c>
      <c r="F51" s="218">
        <v>36.409856569692835</v>
      </c>
      <c r="G51" s="151" t="s">
        <v>13</v>
      </c>
      <c r="H51" s="93"/>
    </row>
    <row r="52" spans="1:8" s="74" customFormat="1" ht="20.100000000000001" customHeight="1">
      <c r="A52" s="161" t="s">
        <v>14</v>
      </c>
      <c r="B52" s="219">
        <f>+EMPLOII1!C120</f>
        <v>2386425</v>
      </c>
      <c r="C52" s="220">
        <v>6.1303661341039071</v>
      </c>
      <c r="D52" s="220">
        <v>26.869556763859929</v>
      </c>
      <c r="E52" s="220">
        <v>41.511987690492312</v>
      </c>
      <c r="F52" s="220">
        <v>25.48808941154385</v>
      </c>
      <c r="G52" s="161" t="s">
        <v>15</v>
      </c>
    </row>
    <row r="53" spans="1:8" s="307" customFormat="1" ht="20.100000000000001" customHeight="1">
      <c r="A53" s="95"/>
      <c r="B53" s="39"/>
      <c r="C53" s="240"/>
      <c r="D53" s="240"/>
      <c r="E53" s="240"/>
      <c r="F53" s="240"/>
      <c r="G53" s="95"/>
    </row>
    <row r="54" spans="1:8" s="37" customFormat="1" ht="60" customHeight="1">
      <c r="A54" s="528" t="s">
        <v>134</v>
      </c>
      <c r="B54" s="528"/>
      <c r="C54" s="528"/>
      <c r="D54" s="528"/>
      <c r="E54" s="528"/>
      <c r="F54" s="528"/>
      <c r="G54" s="528"/>
    </row>
    <row r="55" spans="1:8" ht="30" customHeight="1">
      <c r="A55" s="532" t="s">
        <v>174</v>
      </c>
      <c r="B55" s="533"/>
      <c r="C55" s="533"/>
      <c r="D55" s="533"/>
      <c r="E55" s="533"/>
      <c r="F55" s="533"/>
      <c r="G55" s="533"/>
      <c r="H55" s="52"/>
    </row>
    <row r="56" spans="1:8" s="53" customFormat="1" ht="80.099999999999994" customHeight="1">
      <c r="A56" s="102" t="s">
        <v>19</v>
      </c>
      <c r="B56" s="305" t="s">
        <v>55</v>
      </c>
      <c r="C56" s="305" t="s">
        <v>32</v>
      </c>
      <c r="D56" s="305" t="s">
        <v>31</v>
      </c>
      <c r="E56" s="305" t="s">
        <v>30</v>
      </c>
      <c r="F56" s="305" t="s">
        <v>29</v>
      </c>
      <c r="G56" s="102" t="s">
        <v>72</v>
      </c>
      <c r="H56" s="54"/>
    </row>
    <row r="57" spans="1:8" s="37" customFormat="1" ht="20.100000000000001" customHeight="1">
      <c r="A57" s="143" t="s">
        <v>22</v>
      </c>
      <c r="B57" s="212">
        <f>+EMPLOII1!C125</f>
        <v>26942</v>
      </c>
      <c r="C57" s="213">
        <v>1.3770832560038604</v>
      </c>
      <c r="D57" s="213">
        <v>9.2015886566942573</v>
      </c>
      <c r="E57" s="213">
        <v>28.235774470138452</v>
      </c>
      <c r="F57" s="213">
        <v>61.185553617163421</v>
      </c>
      <c r="G57" s="221" t="s">
        <v>74</v>
      </c>
    </row>
    <row r="58" spans="1:8" s="37" customFormat="1" ht="20.100000000000001" customHeight="1">
      <c r="A58" s="147" t="s">
        <v>0</v>
      </c>
      <c r="B58" s="214">
        <f>+EMPLOII1!C126</f>
        <v>32360</v>
      </c>
      <c r="C58" s="222">
        <v>5.4448255616328298</v>
      </c>
      <c r="D58" s="222">
        <v>24.779827570223418</v>
      </c>
      <c r="E58" s="222">
        <v>40.672414325886095</v>
      </c>
      <c r="F58" s="222">
        <v>29.102932542257655</v>
      </c>
      <c r="G58" s="223" t="s">
        <v>1</v>
      </c>
    </row>
    <row r="59" spans="1:8" s="37" customFormat="1" ht="20.100000000000001" customHeight="1">
      <c r="A59" s="143" t="s">
        <v>2</v>
      </c>
      <c r="B59" s="212">
        <f>+EMPLOII1!C127</f>
        <v>23280</v>
      </c>
      <c r="C59" s="213">
        <v>5.5455326460481098</v>
      </c>
      <c r="D59" s="213">
        <v>24.819587628865978</v>
      </c>
      <c r="E59" s="213">
        <v>38.389175257731956</v>
      </c>
      <c r="F59" s="213">
        <v>31.245704467353953</v>
      </c>
      <c r="G59" s="221" t="s">
        <v>3</v>
      </c>
    </row>
    <row r="60" spans="1:8" s="37" customFormat="1" ht="20.100000000000001" customHeight="1">
      <c r="A60" s="147" t="s">
        <v>4</v>
      </c>
      <c r="B60" s="214">
        <f>+EMPLOII1!C128</f>
        <v>4728</v>
      </c>
      <c r="C60" s="222">
        <v>3.596361328538185</v>
      </c>
      <c r="D60" s="222">
        <v>38.269515548973978</v>
      </c>
      <c r="E60" s="222">
        <v>46.244975671673366</v>
      </c>
      <c r="F60" s="222">
        <v>11.88914745081447</v>
      </c>
      <c r="G60" s="223" t="s">
        <v>5</v>
      </c>
    </row>
    <row r="61" spans="1:8" s="37" customFormat="1" ht="20.100000000000001" customHeight="1">
      <c r="A61" s="143" t="s">
        <v>6</v>
      </c>
      <c r="B61" s="212">
        <f>+EMPLOII1!C129</f>
        <v>2683</v>
      </c>
      <c r="C61" s="213">
        <v>6.4107342527021993</v>
      </c>
      <c r="D61" s="213">
        <v>39.060752888557587</v>
      </c>
      <c r="E61" s="213">
        <v>42.750652254938501</v>
      </c>
      <c r="F61" s="213">
        <v>11.777860603801715</v>
      </c>
      <c r="G61" s="221" t="s">
        <v>7</v>
      </c>
    </row>
    <row r="62" spans="1:8" s="37" customFormat="1" ht="20.100000000000001" customHeight="1">
      <c r="A62" s="147" t="s">
        <v>8</v>
      </c>
      <c r="B62" s="214">
        <f>+EMPLOII1!C130</f>
        <v>19106</v>
      </c>
      <c r="C62" s="222">
        <v>7.9028628251426172</v>
      </c>
      <c r="D62" s="222">
        <v>34.777830114617679</v>
      </c>
      <c r="E62" s="222">
        <v>45.742398074004292</v>
      </c>
      <c r="F62" s="222">
        <v>11.576908986235411</v>
      </c>
      <c r="G62" s="147" t="s">
        <v>9</v>
      </c>
    </row>
    <row r="63" spans="1:8" s="37" customFormat="1" ht="20.100000000000001" customHeight="1">
      <c r="A63" s="143" t="s">
        <v>10</v>
      </c>
      <c r="B63" s="212">
        <f>+EMPLOII1!C131</f>
        <v>13878</v>
      </c>
      <c r="C63" s="213">
        <v>10.822885141951289</v>
      </c>
      <c r="D63" s="213">
        <v>35.077100446750251</v>
      </c>
      <c r="E63" s="213">
        <v>43.666234327712928</v>
      </c>
      <c r="F63" s="213">
        <v>10.433780083585532</v>
      </c>
      <c r="G63" s="143" t="s">
        <v>11</v>
      </c>
    </row>
    <row r="64" spans="1:8" s="74" customFormat="1" ht="20.100000000000001" customHeight="1">
      <c r="A64" s="151" t="s">
        <v>12</v>
      </c>
      <c r="B64" s="217">
        <f>+EMPLOII1!C132</f>
        <v>122977</v>
      </c>
      <c r="C64" s="224">
        <v>5.5115997300308184</v>
      </c>
      <c r="D64" s="224">
        <v>24.920107011880269</v>
      </c>
      <c r="E64" s="224">
        <v>38.900770062694647</v>
      </c>
      <c r="F64" s="224">
        <v>30.66752319539426</v>
      </c>
      <c r="G64" s="151" t="s">
        <v>13</v>
      </c>
    </row>
    <row r="65" spans="1:8" s="74" customFormat="1" ht="20.100000000000001" customHeight="1">
      <c r="A65" s="161" t="s">
        <v>14</v>
      </c>
      <c r="B65" s="219">
        <f>+EMPLOII1!C133</f>
        <v>1654497</v>
      </c>
      <c r="C65" s="220">
        <v>5.7275602610804777</v>
      </c>
      <c r="D65" s="220">
        <v>30.076415419922164</v>
      </c>
      <c r="E65" s="220">
        <v>43.394505560259873</v>
      </c>
      <c r="F65" s="220">
        <v>20.801518758737487</v>
      </c>
      <c r="G65" s="161" t="s">
        <v>15</v>
      </c>
    </row>
    <row r="66" spans="1:8" s="307" customFormat="1" ht="20.100000000000001" customHeight="1">
      <c r="A66" s="95"/>
      <c r="B66" s="39"/>
      <c r="C66" s="240"/>
      <c r="D66" s="240"/>
      <c r="E66" s="240"/>
      <c r="F66" s="240"/>
      <c r="G66" s="95"/>
    </row>
    <row r="67" spans="1:8" s="37" customFormat="1" ht="60" customHeight="1">
      <c r="A67" s="528" t="s">
        <v>134</v>
      </c>
      <c r="B67" s="528"/>
      <c r="C67" s="528"/>
      <c r="D67" s="528"/>
      <c r="E67" s="528"/>
      <c r="F67" s="528"/>
      <c r="G67" s="528"/>
    </row>
    <row r="68" spans="1:8" ht="30" customHeight="1">
      <c r="A68" s="532" t="s">
        <v>175</v>
      </c>
      <c r="B68" s="533"/>
      <c r="C68" s="533"/>
      <c r="D68" s="533"/>
      <c r="E68" s="533"/>
      <c r="F68" s="533"/>
      <c r="G68" s="533"/>
      <c r="H68" s="52"/>
    </row>
    <row r="69" spans="1:8" s="53" customFormat="1" ht="80.099999999999994" customHeight="1">
      <c r="A69" s="102" t="s">
        <v>19</v>
      </c>
      <c r="B69" s="305" t="s">
        <v>55</v>
      </c>
      <c r="C69" s="305" t="s">
        <v>32</v>
      </c>
      <c r="D69" s="305" t="s">
        <v>31</v>
      </c>
      <c r="E69" s="305" t="s">
        <v>30</v>
      </c>
      <c r="F69" s="305" t="s">
        <v>29</v>
      </c>
      <c r="G69" s="102" t="s">
        <v>72</v>
      </c>
    </row>
    <row r="70" spans="1:8" s="37" customFormat="1" ht="20.100000000000001" customHeight="1">
      <c r="A70" s="143" t="s">
        <v>22</v>
      </c>
      <c r="B70" s="144">
        <f>+EMPLOII1!C137</f>
        <v>18552</v>
      </c>
      <c r="C70" s="145">
        <v>2.5981026304441568</v>
      </c>
      <c r="D70" s="145">
        <v>5.5519620526088831</v>
      </c>
      <c r="E70" s="145">
        <v>21.74428633031479</v>
      </c>
      <c r="F70" s="145">
        <v>70.105648986632175</v>
      </c>
      <c r="G70" s="221" t="s">
        <v>74</v>
      </c>
    </row>
    <row r="71" spans="1:8" s="37" customFormat="1" ht="20.100000000000001" customHeight="1">
      <c r="A71" s="147" t="s">
        <v>0</v>
      </c>
      <c r="B71" s="148">
        <f>+EMPLOII1!C138</f>
        <v>17242</v>
      </c>
      <c r="C71" s="149">
        <v>7.3947337895835759</v>
      </c>
      <c r="D71" s="149">
        <v>16.216216216216218</v>
      </c>
      <c r="E71" s="149">
        <v>32.797819278505976</v>
      </c>
      <c r="F71" s="149">
        <v>43.591230715694238</v>
      </c>
      <c r="G71" s="223" t="s">
        <v>1</v>
      </c>
    </row>
    <row r="72" spans="1:8" s="37" customFormat="1" ht="20.100000000000001" customHeight="1">
      <c r="A72" s="143" t="s">
        <v>2</v>
      </c>
      <c r="B72" s="144">
        <f>+EMPLOII1!C139</f>
        <v>10697</v>
      </c>
      <c r="C72" s="145">
        <v>6.5999813031691126</v>
      </c>
      <c r="D72" s="145">
        <v>13.330840422548379</v>
      </c>
      <c r="E72" s="145">
        <v>28.998784705992335</v>
      </c>
      <c r="F72" s="145">
        <v>51.070393568290172</v>
      </c>
      <c r="G72" s="221" t="s">
        <v>3</v>
      </c>
    </row>
    <row r="73" spans="1:8" s="37" customFormat="1" ht="20.100000000000001" customHeight="1">
      <c r="A73" s="147" t="s">
        <v>4</v>
      </c>
      <c r="B73" s="148">
        <f>+EMPLOII1!C140</f>
        <v>974</v>
      </c>
      <c r="C73" s="149">
        <v>2.3638232271325799</v>
      </c>
      <c r="D73" s="149">
        <v>20.554984583761563</v>
      </c>
      <c r="E73" s="149">
        <v>38.232271325796503</v>
      </c>
      <c r="F73" s="149">
        <v>38.848920863309353</v>
      </c>
      <c r="G73" s="223" t="s">
        <v>5</v>
      </c>
    </row>
    <row r="74" spans="1:8" s="37" customFormat="1" ht="20.100000000000001" customHeight="1">
      <c r="A74" s="143" t="s">
        <v>6</v>
      </c>
      <c r="B74" s="144">
        <f>+EMPLOII1!C141</f>
        <v>1247</v>
      </c>
      <c r="C74" s="145">
        <v>10.176282051282051</v>
      </c>
      <c r="D74" s="145">
        <v>27.964743589743591</v>
      </c>
      <c r="E74" s="145">
        <v>37.019230769230766</v>
      </c>
      <c r="F74" s="145">
        <v>24.839743589743591</v>
      </c>
      <c r="G74" s="221" t="s">
        <v>7</v>
      </c>
    </row>
    <row r="75" spans="1:8" s="37" customFormat="1" ht="20.100000000000001" customHeight="1">
      <c r="A75" s="147" t="s">
        <v>8</v>
      </c>
      <c r="B75" s="148">
        <f>+EMPLOII1!C142</f>
        <v>7844</v>
      </c>
      <c r="C75" s="149">
        <v>11.640953716690042</v>
      </c>
      <c r="D75" s="149">
        <v>25.640698712227465</v>
      </c>
      <c r="E75" s="149">
        <v>40.88996557439755</v>
      </c>
      <c r="F75" s="149">
        <v>21.828381996684943</v>
      </c>
      <c r="G75" s="147" t="s">
        <v>9</v>
      </c>
    </row>
    <row r="76" spans="1:8" s="37" customFormat="1" ht="20.100000000000001" customHeight="1">
      <c r="A76" s="143" t="s">
        <v>10</v>
      </c>
      <c r="B76" s="144">
        <f>+EMPLOII1!C143</f>
        <v>5157</v>
      </c>
      <c r="C76" s="145">
        <v>16.424277680822183</v>
      </c>
      <c r="D76" s="145">
        <v>22.726391312778748</v>
      </c>
      <c r="E76" s="145">
        <v>38.627108784176848</v>
      </c>
      <c r="F76" s="145">
        <v>22.222222222222221</v>
      </c>
      <c r="G76" s="143" t="s">
        <v>11</v>
      </c>
    </row>
    <row r="77" spans="1:8" s="74" customFormat="1" ht="20.100000000000001" customHeight="1">
      <c r="A77" s="151" t="s">
        <v>12</v>
      </c>
      <c r="B77" s="171">
        <f>+EMPLOII1!C144</f>
        <v>61713</v>
      </c>
      <c r="C77" s="153">
        <v>7.0861420793362715</v>
      </c>
      <c r="D77" s="153">
        <v>14.557946590614467</v>
      </c>
      <c r="E77" s="153">
        <v>30.50298159191081</v>
      </c>
      <c r="F77" s="153">
        <v>47.85292973813845</v>
      </c>
      <c r="G77" s="151" t="s">
        <v>13</v>
      </c>
    </row>
    <row r="78" spans="1:8" s="74" customFormat="1" ht="20.100000000000001" customHeight="1">
      <c r="A78" s="161" t="s">
        <v>14</v>
      </c>
      <c r="B78" s="207">
        <f>+EMPLOII1!C145</f>
        <v>731928</v>
      </c>
      <c r="C78" s="188">
        <v>7.0408872870553418</v>
      </c>
      <c r="D78" s="188">
        <v>19.620624123048504</v>
      </c>
      <c r="E78" s="188">
        <v>37.256656633954471</v>
      </c>
      <c r="F78" s="188">
        <v>36.081831955941681</v>
      </c>
      <c r="G78" s="161" t="s">
        <v>15</v>
      </c>
    </row>
    <row r="79" spans="1:8" s="4" customFormat="1" ht="21.95" customHeight="1">
      <c r="A79" s="94"/>
      <c r="G79" s="94"/>
    </row>
    <row r="80" spans="1:8" s="37" customFormat="1" ht="60" customHeight="1">
      <c r="A80" s="528" t="s">
        <v>134</v>
      </c>
      <c r="B80" s="528"/>
      <c r="C80" s="528"/>
      <c r="D80" s="528"/>
      <c r="E80" s="528"/>
      <c r="F80" s="528"/>
      <c r="G80" s="528"/>
    </row>
    <row r="81" spans="1:8" ht="30" customHeight="1">
      <c r="A81" s="532" t="s">
        <v>120</v>
      </c>
      <c r="B81" s="533"/>
      <c r="C81" s="533"/>
      <c r="D81" s="533"/>
      <c r="E81" s="533"/>
      <c r="F81" s="533"/>
      <c r="G81" s="533"/>
      <c r="H81" s="52"/>
    </row>
    <row r="82" spans="1:8" s="53" customFormat="1" ht="77.25" customHeight="1">
      <c r="A82" s="102" t="s">
        <v>19</v>
      </c>
      <c r="B82" s="305" t="s">
        <v>55</v>
      </c>
      <c r="C82" s="305" t="s">
        <v>32</v>
      </c>
      <c r="D82" s="305" t="s">
        <v>31</v>
      </c>
      <c r="E82" s="305" t="s">
        <v>30</v>
      </c>
      <c r="F82" s="305" t="s">
        <v>29</v>
      </c>
      <c r="G82" s="102" t="s">
        <v>72</v>
      </c>
    </row>
    <row r="83" spans="1:8" s="37" customFormat="1" ht="20.100000000000001" customHeight="1">
      <c r="A83" s="143" t="s">
        <v>22</v>
      </c>
      <c r="B83" s="205" t="s">
        <v>80</v>
      </c>
      <c r="C83" s="205" t="s">
        <v>80</v>
      </c>
      <c r="D83" s="205" t="s">
        <v>80</v>
      </c>
      <c r="E83" s="205" t="s">
        <v>80</v>
      </c>
      <c r="F83" s="205" t="s">
        <v>80</v>
      </c>
      <c r="G83" s="221" t="s">
        <v>74</v>
      </c>
    </row>
    <row r="84" spans="1:8" s="37" customFormat="1" ht="20.100000000000001" customHeight="1">
      <c r="A84" s="147" t="s">
        <v>0</v>
      </c>
      <c r="B84" s="206" t="s">
        <v>80</v>
      </c>
      <c r="C84" s="206" t="s">
        <v>80</v>
      </c>
      <c r="D84" s="206" t="s">
        <v>80</v>
      </c>
      <c r="E84" s="206" t="s">
        <v>80</v>
      </c>
      <c r="F84" s="206" t="s">
        <v>80</v>
      </c>
      <c r="G84" s="223" t="s">
        <v>1</v>
      </c>
    </row>
    <row r="85" spans="1:8" s="37" customFormat="1" ht="20.100000000000001" customHeight="1">
      <c r="A85" s="143" t="s">
        <v>2</v>
      </c>
      <c r="B85" s="144">
        <f>+EMPLOII1!C152</f>
        <v>3849</v>
      </c>
      <c r="C85" s="145">
        <v>9.1168831168831161</v>
      </c>
      <c r="D85" s="145">
        <v>33.168831168831169</v>
      </c>
      <c r="E85" s="145">
        <v>41.506493506493506</v>
      </c>
      <c r="F85" s="145">
        <v>16.207792207792206</v>
      </c>
      <c r="G85" s="143" t="s">
        <v>3</v>
      </c>
    </row>
    <row r="86" spans="1:8" s="37" customFormat="1" ht="20.100000000000001" customHeight="1">
      <c r="A86" s="147" t="s">
        <v>4</v>
      </c>
      <c r="B86" s="148">
        <f>+EMPLOII1!C153</f>
        <v>2910</v>
      </c>
      <c r="C86" s="149">
        <v>10.133974579182411</v>
      </c>
      <c r="D86" s="149">
        <v>44.142906217794575</v>
      </c>
      <c r="E86" s="149">
        <v>38.234283751288217</v>
      </c>
      <c r="F86" s="149">
        <v>7.4888354517347988</v>
      </c>
      <c r="G86" s="147" t="s">
        <v>5</v>
      </c>
    </row>
    <row r="87" spans="1:8" s="74" customFormat="1" ht="20.100000000000001" customHeight="1">
      <c r="A87" s="143" t="s">
        <v>6</v>
      </c>
      <c r="B87" s="144">
        <f>+EMPLOII1!C154</f>
        <v>4298</v>
      </c>
      <c r="C87" s="145">
        <v>8.6572026995578302</v>
      </c>
      <c r="D87" s="145">
        <v>39.93483825925064</v>
      </c>
      <c r="E87" s="145">
        <v>42.33185943681638</v>
      </c>
      <c r="F87" s="145">
        <v>9.0760996043751447</v>
      </c>
      <c r="G87" s="143" t="s">
        <v>7</v>
      </c>
    </row>
    <row r="88" spans="1:8" s="74" customFormat="1" ht="20.100000000000001" customHeight="1">
      <c r="A88" s="147" t="s">
        <v>8</v>
      </c>
      <c r="B88" s="206" t="s">
        <v>80</v>
      </c>
      <c r="C88" s="206" t="s">
        <v>80</v>
      </c>
      <c r="D88" s="206" t="s">
        <v>80</v>
      </c>
      <c r="E88" s="206" t="s">
        <v>80</v>
      </c>
      <c r="F88" s="206" t="s">
        <v>80</v>
      </c>
      <c r="G88" s="147" t="s">
        <v>9</v>
      </c>
    </row>
    <row r="89" spans="1:8" s="8" customFormat="1" ht="20.100000000000001" customHeight="1">
      <c r="A89" s="147" t="s">
        <v>10</v>
      </c>
      <c r="B89" s="148">
        <f>+EMPLOII1!C156</f>
        <v>11553</v>
      </c>
      <c r="C89" s="149">
        <v>5.4007270209451272</v>
      </c>
      <c r="D89" s="149">
        <v>20.572961744850268</v>
      </c>
      <c r="E89" s="149">
        <v>31.711961225549594</v>
      </c>
      <c r="F89" s="149">
        <v>42.314350008655012</v>
      </c>
      <c r="G89" s="147" t="s">
        <v>11</v>
      </c>
    </row>
    <row r="90" spans="1:8" s="37" customFormat="1" ht="20.100000000000001" customHeight="1">
      <c r="A90" s="151" t="s">
        <v>12</v>
      </c>
      <c r="B90" s="152">
        <f>+EMPLOII1!C157</f>
        <v>22610</v>
      </c>
      <c r="C90" s="153">
        <v>7.2616309923934192</v>
      </c>
      <c r="D90" s="153">
        <v>29.431275428975766</v>
      </c>
      <c r="E90" s="153">
        <v>36.237396072881658</v>
      </c>
      <c r="F90" s="153">
        <v>27.069697505749161</v>
      </c>
      <c r="G90" s="151" t="s">
        <v>13</v>
      </c>
    </row>
    <row r="91" spans="1:8" ht="20.100000000000001" customHeight="1">
      <c r="A91" s="161" t="s">
        <v>14</v>
      </c>
      <c r="B91" s="207">
        <f>+EMPLOII1!C158</f>
        <v>909540</v>
      </c>
      <c r="C91" s="188">
        <v>21.061826449679291</v>
      </c>
      <c r="D91" s="188">
        <v>39.783584337680558</v>
      </c>
      <c r="E91" s="188">
        <v>31.014484149234896</v>
      </c>
      <c r="F91" s="188">
        <v>8.1401050634052599</v>
      </c>
      <c r="G91" s="161" t="s">
        <v>15</v>
      </c>
      <c r="H91" s="52"/>
    </row>
    <row r="92" spans="1:8" s="37" customFormat="1" ht="63" customHeight="1">
      <c r="A92" s="528" t="s">
        <v>134</v>
      </c>
      <c r="B92" s="528"/>
      <c r="C92" s="528"/>
      <c r="D92" s="528"/>
      <c r="E92" s="528"/>
      <c r="F92" s="528"/>
      <c r="G92" s="528"/>
    </row>
    <row r="93" spans="1:8" s="37" customFormat="1" ht="41.25" customHeight="1">
      <c r="A93" s="532" t="s">
        <v>176</v>
      </c>
      <c r="B93" s="533"/>
      <c r="C93" s="533"/>
      <c r="D93" s="533"/>
      <c r="E93" s="533"/>
      <c r="F93" s="533"/>
      <c r="G93" s="533"/>
    </row>
    <row r="94" spans="1:8" s="37" customFormat="1" ht="77.25" customHeight="1">
      <c r="A94" s="102" t="s">
        <v>19</v>
      </c>
      <c r="B94" s="305" t="s">
        <v>55</v>
      </c>
      <c r="C94" s="305" t="s">
        <v>32</v>
      </c>
      <c r="D94" s="305" t="s">
        <v>31</v>
      </c>
      <c r="E94" s="305" t="s">
        <v>30</v>
      </c>
      <c r="F94" s="305" t="s">
        <v>29</v>
      </c>
      <c r="G94" s="102" t="s">
        <v>72</v>
      </c>
    </row>
    <row r="95" spans="1:8" s="37" customFormat="1" ht="20.100000000000001" customHeight="1">
      <c r="A95" s="143" t="s">
        <v>22</v>
      </c>
      <c r="B95" s="205" t="s">
        <v>80</v>
      </c>
      <c r="C95" s="205" t="s">
        <v>80</v>
      </c>
      <c r="D95" s="205" t="s">
        <v>80</v>
      </c>
      <c r="E95" s="205" t="s">
        <v>80</v>
      </c>
      <c r="F95" s="205" t="s">
        <v>80</v>
      </c>
      <c r="G95" s="221" t="s">
        <v>74</v>
      </c>
    </row>
    <row r="96" spans="1:8" s="74" customFormat="1" ht="20.100000000000001" customHeight="1">
      <c r="A96" s="147" t="s">
        <v>0</v>
      </c>
      <c r="B96" s="206" t="s">
        <v>80</v>
      </c>
      <c r="C96" s="206" t="s">
        <v>80</v>
      </c>
      <c r="D96" s="206" t="s">
        <v>80</v>
      </c>
      <c r="E96" s="206" t="s">
        <v>80</v>
      </c>
      <c r="F96" s="206" t="s">
        <v>80</v>
      </c>
      <c r="G96" s="223" t="s">
        <v>1</v>
      </c>
    </row>
    <row r="97" spans="1:8" s="74" customFormat="1" ht="20.100000000000001" customHeight="1">
      <c r="A97" s="143" t="s">
        <v>2</v>
      </c>
      <c r="B97" s="165">
        <f>+EMPLOII1!C164</f>
        <v>2811</v>
      </c>
      <c r="C97" s="145">
        <v>8.143669985775249</v>
      </c>
      <c r="D97" s="145">
        <v>37.162162162162161</v>
      </c>
      <c r="E97" s="145">
        <v>43.421052631578945</v>
      </c>
      <c r="F97" s="145">
        <v>11.273115220483641</v>
      </c>
      <c r="G97" s="143" t="s">
        <v>3</v>
      </c>
    </row>
    <row r="98" spans="1:8" s="8" customFormat="1" ht="20.100000000000001" customHeight="1">
      <c r="A98" s="147" t="s">
        <v>4</v>
      </c>
      <c r="B98" s="167">
        <f>+EMPLOII1!C165</f>
        <v>2255</v>
      </c>
      <c r="C98" s="149">
        <v>8.4219858156028362</v>
      </c>
      <c r="D98" s="149">
        <v>47.562056737588655</v>
      </c>
      <c r="E98" s="149">
        <v>38.918439716312058</v>
      </c>
      <c r="F98" s="149">
        <v>5.0975177304964543</v>
      </c>
      <c r="G98" s="147" t="s">
        <v>5</v>
      </c>
    </row>
    <row r="99" spans="1:8" ht="20.100000000000001" customHeight="1">
      <c r="A99" s="143" t="s">
        <v>6</v>
      </c>
      <c r="B99" s="165">
        <f>+EMPLOII1!C166</f>
        <v>3307</v>
      </c>
      <c r="C99" s="145">
        <v>7.3502722323048992</v>
      </c>
      <c r="D99" s="145">
        <v>43.617664851784632</v>
      </c>
      <c r="E99" s="145">
        <v>42.679975801572901</v>
      </c>
      <c r="F99" s="145">
        <v>6.3520871143375679</v>
      </c>
      <c r="G99" s="143" t="s">
        <v>7</v>
      </c>
    </row>
    <row r="100" spans="1:8" ht="20.100000000000001" customHeight="1">
      <c r="A100" s="147" t="s">
        <v>8</v>
      </c>
      <c r="B100" s="206" t="s">
        <v>80</v>
      </c>
      <c r="C100" s="206" t="s">
        <v>80</v>
      </c>
      <c r="D100" s="206" t="s">
        <v>80</v>
      </c>
      <c r="E100" s="206" t="s">
        <v>80</v>
      </c>
      <c r="F100" s="206" t="s">
        <v>80</v>
      </c>
      <c r="G100" s="147" t="s">
        <v>9</v>
      </c>
      <c r="H100" s="52"/>
    </row>
    <row r="101" spans="1:8" s="53" customFormat="1" ht="20.100000000000001" customHeight="1">
      <c r="A101" s="147" t="s">
        <v>10</v>
      </c>
      <c r="B101" s="167">
        <f>+EMPLOII1!C168</f>
        <v>7673</v>
      </c>
      <c r="C101" s="149">
        <v>5.1479212824188716</v>
      </c>
      <c r="D101" s="149">
        <v>24.710022155610581</v>
      </c>
      <c r="E101" s="149">
        <v>35.175289977844386</v>
      </c>
      <c r="F101" s="149">
        <v>34.966766584126155</v>
      </c>
      <c r="G101" s="147" t="s">
        <v>11</v>
      </c>
    </row>
    <row r="102" spans="1:8" s="37" customFormat="1" ht="20.100000000000001" customHeight="1">
      <c r="A102" s="151" t="s">
        <v>12</v>
      </c>
      <c r="B102" s="171">
        <f>+EMPLOII1!C169</f>
        <v>16046</v>
      </c>
      <c r="C102" s="153">
        <v>6.5869009783760202</v>
      </c>
      <c r="D102" s="153">
        <v>34.000124633887957</v>
      </c>
      <c r="E102" s="153">
        <v>38.692590515361125</v>
      </c>
      <c r="F102" s="153">
        <v>20.720383872374899</v>
      </c>
      <c r="G102" s="151" t="s">
        <v>13</v>
      </c>
    </row>
    <row r="103" spans="1:8" s="37" customFormat="1" ht="20.100000000000001" customHeight="1">
      <c r="A103" s="161" t="s">
        <v>14</v>
      </c>
      <c r="B103" s="207">
        <f>+EMPLOII1!C170</f>
        <v>718766</v>
      </c>
      <c r="C103" s="188">
        <v>19.701632492925494</v>
      </c>
      <c r="D103" s="188">
        <v>42.578793452220296</v>
      </c>
      <c r="E103" s="188">
        <v>31.390220624448716</v>
      </c>
      <c r="F103" s="188">
        <v>6.3293534304054937</v>
      </c>
      <c r="G103" s="161" t="s">
        <v>15</v>
      </c>
    </row>
    <row r="104" spans="1:8" s="37" customFormat="1" ht="16.5" customHeight="1">
      <c r="A104" s="95"/>
      <c r="B104" s="39"/>
      <c r="C104" s="40"/>
      <c r="D104" s="40"/>
      <c r="E104" s="40"/>
      <c r="F104" s="40"/>
      <c r="G104" s="95"/>
    </row>
    <row r="105" spans="1:8" s="37" customFormat="1" ht="18" customHeight="1">
      <c r="A105" s="95"/>
      <c r="B105" s="39"/>
      <c r="C105" s="40"/>
      <c r="D105" s="40"/>
      <c r="E105" s="40"/>
      <c r="F105" s="40"/>
      <c r="G105" s="95"/>
    </row>
    <row r="106" spans="1:8" s="37" customFormat="1" ht="57" customHeight="1">
      <c r="A106" s="528" t="s">
        <v>134</v>
      </c>
      <c r="B106" s="528"/>
      <c r="C106" s="528"/>
      <c r="D106" s="528"/>
      <c r="E106" s="528"/>
      <c r="F106" s="528"/>
      <c r="G106" s="528"/>
    </row>
    <row r="107" spans="1:8" s="74" customFormat="1" ht="28.5" customHeight="1">
      <c r="A107" s="533" t="s">
        <v>177</v>
      </c>
      <c r="B107" s="533"/>
      <c r="C107" s="533"/>
      <c r="D107" s="533"/>
      <c r="E107" s="533"/>
      <c r="F107" s="533"/>
      <c r="G107" s="533"/>
    </row>
    <row r="108" spans="1:8" s="74" customFormat="1" ht="81" customHeight="1">
      <c r="A108" s="102" t="s">
        <v>19</v>
      </c>
      <c r="B108" s="305" t="s">
        <v>55</v>
      </c>
      <c r="C108" s="305" t="s">
        <v>32</v>
      </c>
      <c r="D108" s="305" t="s">
        <v>31</v>
      </c>
      <c r="E108" s="305" t="s">
        <v>30</v>
      </c>
      <c r="F108" s="305" t="s">
        <v>29</v>
      </c>
      <c r="G108" s="102" t="s">
        <v>72</v>
      </c>
    </row>
    <row r="109" spans="1:8" s="4" customFormat="1" ht="20.100000000000001" customHeight="1">
      <c r="A109" s="143" t="s">
        <v>22</v>
      </c>
      <c r="B109" s="205" t="s">
        <v>80</v>
      </c>
      <c r="C109" s="205" t="s">
        <v>80</v>
      </c>
      <c r="D109" s="205" t="s">
        <v>80</v>
      </c>
      <c r="E109" s="205" t="s">
        <v>80</v>
      </c>
      <c r="F109" s="205" t="s">
        <v>80</v>
      </c>
      <c r="G109" s="221" t="s">
        <v>74</v>
      </c>
    </row>
    <row r="110" spans="1:8" s="4" customFormat="1" ht="20.100000000000001" customHeight="1">
      <c r="A110" s="147" t="s">
        <v>0</v>
      </c>
      <c r="B110" s="206" t="s">
        <v>80</v>
      </c>
      <c r="C110" s="206" t="s">
        <v>80</v>
      </c>
      <c r="D110" s="206" t="s">
        <v>80</v>
      </c>
      <c r="E110" s="206" t="s">
        <v>80</v>
      </c>
      <c r="F110" s="206" t="s">
        <v>80</v>
      </c>
      <c r="G110" s="223" t="s">
        <v>1</v>
      </c>
    </row>
    <row r="111" spans="1:8" s="4" customFormat="1" ht="20.100000000000001" customHeight="1">
      <c r="A111" s="143" t="s">
        <v>2</v>
      </c>
      <c r="B111" s="165">
        <f>+EMPLOII1!C177</f>
        <v>1038</v>
      </c>
      <c r="C111" s="145">
        <v>11.753371868978805</v>
      </c>
      <c r="D111" s="145">
        <v>22.350674373795762</v>
      </c>
      <c r="E111" s="145">
        <v>36.319845857418109</v>
      </c>
      <c r="F111" s="145">
        <v>29.576107899807326</v>
      </c>
      <c r="G111" s="143" t="s">
        <v>3</v>
      </c>
    </row>
    <row r="112" spans="1:8" s="4" customFormat="1" ht="20.100000000000001" customHeight="1">
      <c r="A112" s="147" t="s">
        <v>4</v>
      </c>
      <c r="B112" s="167">
        <f>+EMPLOII1!C178</f>
        <v>655</v>
      </c>
      <c r="C112" s="149">
        <v>16.03053435114504</v>
      </c>
      <c r="D112" s="149">
        <v>32.36641221374046</v>
      </c>
      <c r="E112" s="149">
        <v>35.877862595419849</v>
      </c>
      <c r="F112" s="149">
        <v>15.725190839694655</v>
      </c>
      <c r="G112" s="147" t="s">
        <v>5</v>
      </c>
    </row>
    <row r="113" spans="1:7" s="4" customFormat="1" ht="20.100000000000001" customHeight="1">
      <c r="A113" s="143" t="s">
        <v>6</v>
      </c>
      <c r="B113" s="165">
        <f>+EMPLOII1!C179</f>
        <v>991</v>
      </c>
      <c r="C113" s="145">
        <v>13.017154389505551</v>
      </c>
      <c r="D113" s="145">
        <v>27.648839556004042</v>
      </c>
      <c r="E113" s="145">
        <v>41.170534813319875</v>
      </c>
      <c r="F113" s="145">
        <v>18.163471241170534</v>
      </c>
      <c r="G113" s="143" t="s">
        <v>7</v>
      </c>
    </row>
    <row r="114" spans="1:7" s="4" customFormat="1" ht="20.100000000000001" customHeight="1">
      <c r="A114" s="147" t="s">
        <v>8</v>
      </c>
      <c r="B114" s="206" t="s">
        <v>80</v>
      </c>
      <c r="C114" s="206" t="s">
        <v>80</v>
      </c>
      <c r="D114" s="206" t="s">
        <v>80</v>
      </c>
      <c r="E114" s="206" t="s">
        <v>80</v>
      </c>
      <c r="F114" s="206" t="s">
        <v>80</v>
      </c>
      <c r="G114" s="147" t="s">
        <v>9</v>
      </c>
    </row>
    <row r="115" spans="1:7" s="4" customFormat="1" ht="20.100000000000001" customHeight="1">
      <c r="A115" s="147" t="s">
        <v>10</v>
      </c>
      <c r="B115" s="167">
        <f>+EMPLOII1!C181</f>
        <v>3880</v>
      </c>
      <c r="C115" s="149">
        <v>5.9005410976552435</v>
      </c>
      <c r="D115" s="149">
        <v>12.393712960577171</v>
      </c>
      <c r="E115" s="149">
        <v>24.864725586189127</v>
      </c>
      <c r="F115" s="149">
        <v>56.841020355578451</v>
      </c>
      <c r="G115" s="147" t="s">
        <v>11</v>
      </c>
    </row>
    <row r="116" spans="1:7" s="4" customFormat="1" ht="20.100000000000001" customHeight="1">
      <c r="A116" s="151" t="s">
        <v>12</v>
      </c>
      <c r="B116" s="171">
        <f>+EMPLOII1!C182</f>
        <v>6564</v>
      </c>
      <c r="C116" s="153">
        <v>8.9108910891089117</v>
      </c>
      <c r="D116" s="153">
        <v>18.263518659558265</v>
      </c>
      <c r="E116" s="153">
        <v>30.236100533130241</v>
      </c>
      <c r="F116" s="153">
        <v>42.589489718202593</v>
      </c>
      <c r="G116" s="151" t="s">
        <v>13</v>
      </c>
    </row>
    <row r="117" spans="1:7" s="4" customFormat="1" ht="20.100000000000001" customHeight="1">
      <c r="A117" s="161" t="s">
        <v>14</v>
      </c>
      <c r="B117" s="207">
        <f>+EMPLOII1!C183</f>
        <v>190774</v>
      </c>
      <c r="C117" s="188">
        <v>26.186781850205488</v>
      </c>
      <c r="D117" s="188">
        <v>29.251761301685818</v>
      </c>
      <c r="E117" s="188">
        <v>29.598779669546254</v>
      </c>
      <c r="F117" s="188">
        <v>14.962677178562442</v>
      </c>
      <c r="G117" s="161" t="s">
        <v>15</v>
      </c>
    </row>
    <row r="118" spans="1:7" s="4" customFormat="1" ht="21.95" customHeight="1">
      <c r="A118" s="15"/>
      <c r="B118" s="15"/>
      <c r="C118" s="15"/>
      <c r="D118" s="15"/>
      <c r="E118" s="15"/>
      <c r="F118" s="15"/>
      <c r="G118" s="15"/>
    </row>
    <row r="119" spans="1:7" s="4" customFormat="1" ht="21.95" customHeight="1">
      <c r="A119" s="15"/>
      <c r="B119" s="15"/>
      <c r="C119" s="15"/>
      <c r="D119" s="15"/>
      <c r="E119" s="15"/>
      <c r="F119" s="15"/>
      <c r="G119" s="15"/>
    </row>
    <row r="120" spans="1:7" s="4" customFormat="1" ht="21.95" customHeight="1">
      <c r="A120" s="15"/>
      <c r="B120" s="15"/>
      <c r="C120" s="15"/>
      <c r="D120" s="15"/>
      <c r="E120" s="15"/>
      <c r="F120" s="15"/>
      <c r="G120" s="15"/>
    </row>
    <row r="121" spans="1:7" s="4" customFormat="1" ht="21.95" customHeight="1">
      <c r="A121" s="15"/>
      <c r="B121" s="15"/>
      <c r="C121" s="15"/>
      <c r="D121" s="15"/>
      <c r="E121" s="15"/>
      <c r="F121" s="15"/>
      <c r="G121" s="15"/>
    </row>
    <row r="122" spans="1:7" s="4" customFormat="1" ht="21.95" customHeight="1">
      <c r="A122" s="15"/>
      <c r="B122" s="15"/>
      <c r="C122" s="15"/>
      <c r="D122" s="15"/>
      <c r="E122" s="15"/>
      <c r="F122" s="15"/>
      <c r="G122" s="15"/>
    </row>
    <row r="123" spans="1:7" s="4" customFormat="1" ht="21.95" customHeight="1">
      <c r="A123" s="15"/>
      <c r="B123" s="15"/>
      <c r="C123" s="15"/>
      <c r="D123" s="15"/>
      <c r="E123" s="15"/>
      <c r="F123" s="15"/>
      <c r="G123" s="15"/>
    </row>
    <row r="124" spans="1:7" s="4" customFormat="1" ht="21.95" customHeight="1">
      <c r="A124" s="15"/>
      <c r="B124" s="15"/>
      <c r="C124" s="15"/>
      <c r="D124" s="15"/>
      <c r="E124" s="15"/>
      <c r="F124" s="15"/>
      <c r="G124" s="15"/>
    </row>
    <row r="125" spans="1:7" s="4" customFormat="1" ht="21.95" customHeight="1">
      <c r="A125" s="15"/>
      <c r="B125" s="15"/>
      <c r="C125" s="15"/>
      <c r="D125" s="15"/>
      <c r="E125" s="15"/>
      <c r="F125" s="15"/>
      <c r="G125" s="15"/>
    </row>
    <row r="126" spans="1:7" s="4" customFormat="1" ht="21.95" customHeight="1">
      <c r="A126" s="15"/>
      <c r="B126" s="15"/>
      <c r="C126" s="15"/>
      <c r="D126" s="15"/>
      <c r="E126" s="15"/>
      <c r="F126" s="15"/>
      <c r="G126" s="15"/>
    </row>
    <row r="127" spans="1:7" s="4" customFormat="1" ht="21.95" customHeight="1">
      <c r="A127" s="15"/>
      <c r="B127" s="15"/>
      <c r="C127" s="15"/>
      <c r="D127" s="15"/>
      <c r="E127" s="15"/>
      <c r="F127" s="15"/>
      <c r="G127" s="15"/>
    </row>
    <row r="128" spans="1:7" s="4" customFormat="1" ht="21.95" customHeight="1">
      <c r="A128" s="15"/>
      <c r="B128" s="15"/>
      <c r="C128" s="15"/>
      <c r="D128" s="15"/>
      <c r="E128" s="15"/>
      <c r="F128" s="15"/>
      <c r="G128" s="15"/>
    </row>
    <row r="129" spans="1:7" s="4" customFormat="1" ht="21.95" customHeight="1">
      <c r="A129" s="15"/>
      <c r="B129" s="15"/>
      <c r="C129" s="15"/>
      <c r="D129" s="15"/>
      <c r="E129" s="15"/>
      <c r="F129" s="15"/>
      <c r="G129" s="15"/>
    </row>
    <row r="130" spans="1:7" s="4" customFormat="1" ht="21.95" customHeight="1">
      <c r="A130" s="15"/>
      <c r="B130" s="15"/>
      <c r="C130" s="15"/>
      <c r="D130" s="15"/>
      <c r="E130" s="15"/>
      <c r="F130" s="15"/>
      <c r="G130" s="15"/>
    </row>
    <row r="131" spans="1:7" s="4" customFormat="1" ht="21.95" customHeight="1">
      <c r="A131" s="15"/>
      <c r="B131" s="15"/>
      <c r="C131" s="15"/>
      <c r="D131" s="15"/>
      <c r="E131" s="15"/>
      <c r="F131" s="15"/>
      <c r="G131" s="15"/>
    </row>
    <row r="132" spans="1:7" s="4" customFormat="1" ht="21.95" customHeight="1">
      <c r="A132" s="15"/>
      <c r="B132" s="15"/>
      <c r="C132" s="15"/>
      <c r="D132" s="15"/>
      <c r="E132" s="15"/>
      <c r="F132" s="15"/>
      <c r="G132" s="15"/>
    </row>
    <row r="133" spans="1:7" s="4" customFormat="1" ht="21.95" customHeight="1">
      <c r="A133" s="15"/>
      <c r="B133" s="15"/>
      <c r="C133" s="15"/>
      <c r="D133" s="15"/>
      <c r="E133" s="15"/>
      <c r="F133" s="15"/>
      <c r="G133" s="15"/>
    </row>
    <row r="134" spans="1:7" s="4" customFormat="1" ht="21.95" customHeight="1">
      <c r="A134" s="15"/>
      <c r="B134" s="15"/>
      <c r="C134" s="15"/>
      <c r="D134" s="15"/>
      <c r="E134" s="15"/>
      <c r="F134" s="15"/>
      <c r="G134" s="15"/>
    </row>
  </sheetData>
  <mergeCells count="18">
    <mergeCell ref="A2:G2"/>
    <mergeCell ref="A3:G3"/>
    <mergeCell ref="A41:G41"/>
    <mergeCell ref="A42:G42"/>
    <mergeCell ref="A54:G54"/>
    <mergeCell ref="A29:G29"/>
    <mergeCell ref="A93:G93"/>
    <mergeCell ref="A106:G106"/>
    <mergeCell ref="A107:G107"/>
    <mergeCell ref="A14:G14"/>
    <mergeCell ref="A15:G15"/>
    <mergeCell ref="A28:G28"/>
    <mergeCell ref="A92:G92"/>
    <mergeCell ref="A55:G55"/>
    <mergeCell ref="A67:G67"/>
    <mergeCell ref="A68:G68"/>
    <mergeCell ref="A80:G80"/>
    <mergeCell ref="A81:G81"/>
  </mergeCells>
  <printOptions horizontalCentered="1" verticalCentered="1"/>
  <pageMargins left="0.19685039370078741" right="0.19685039370078741" top="0.59055118110236227" bottom="0.59055118110236227" header="0.19685039370078741" footer="0"/>
  <pageSetup paperSize="9" scale="70" firstPageNumber="33" orientation="landscape" useFirstPageNumber="1" r:id="rId1"/>
  <headerFooter>
    <oddHeader>&amp;L&amp;"Times New Roman,Gras"&amp;20&amp;K05-022 Gouvernorat Ariana&amp;R&amp;"Times New Roman,Gras"&amp;20&amp;K05-022 ولاية أريانة</oddHeader>
    <oddFooter>&amp;L&amp;"Times New Roman,Gras"&amp;18&amp;K05-020  Statistique Tunisie /RGPH 2014&amp;C&amp;"Times New Roman,Gras"&amp;18&amp;K05-020&amp;P&amp;R&amp;"Times New Roman,Gras"&amp;18&amp;K05-020  إحصائيات تونس /تعداد 2014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12"/>
  <sheetViews>
    <sheetView rightToLeft="1" view="pageBreakPreview" zoomScale="67" zoomScaleSheetLayoutView="67" workbookViewId="0">
      <selection activeCell="P16" sqref="P16"/>
    </sheetView>
  </sheetViews>
  <sheetFormatPr baseColWidth="10" defaultRowHeight="18.75"/>
  <cols>
    <col min="1" max="1" width="23.7109375" style="14" customWidth="1"/>
    <col min="2" max="2" width="20.42578125" style="15" customWidth="1"/>
    <col min="3" max="3" width="19.7109375" style="15" customWidth="1"/>
    <col min="4" max="4" width="17" style="15" customWidth="1"/>
    <col min="5" max="5" width="25.42578125" style="15" customWidth="1"/>
    <col min="6" max="6" width="22.140625" style="15" customWidth="1"/>
    <col min="7" max="7" width="18.85546875" style="15" customWidth="1"/>
    <col min="8" max="8" width="17" style="15" customWidth="1"/>
    <col min="9" max="9" width="31.28515625" style="15" customWidth="1"/>
    <col min="10" max="11" width="18.7109375" style="15" customWidth="1"/>
    <col min="12" max="12" width="30" style="16" customWidth="1"/>
    <col min="13" max="16384" width="11.42578125" style="1"/>
  </cols>
  <sheetData>
    <row r="2" spans="1:12" ht="60" customHeight="1" thickBot="1">
      <c r="A2" s="538" t="s">
        <v>135</v>
      </c>
      <c r="B2" s="538"/>
      <c r="C2" s="538"/>
      <c r="D2" s="538"/>
      <c r="E2" s="538"/>
      <c r="F2" s="538"/>
      <c r="G2" s="538"/>
      <c r="H2" s="538"/>
      <c r="I2" s="538"/>
      <c r="J2" s="538"/>
      <c r="K2" s="538"/>
      <c r="L2" s="538"/>
    </row>
    <row r="3" spans="1:12" ht="30" customHeight="1" thickBot="1">
      <c r="A3" s="535" t="s">
        <v>178</v>
      </c>
      <c r="B3" s="536"/>
      <c r="C3" s="536"/>
      <c r="D3" s="536"/>
      <c r="E3" s="536"/>
      <c r="F3" s="536"/>
      <c r="G3" s="536"/>
      <c r="H3" s="536"/>
      <c r="I3" s="536"/>
      <c r="J3" s="536"/>
      <c r="K3" s="536"/>
      <c r="L3" s="537"/>
    </row>
    <row r="4" spans="1:12" ht="140.1" customHeight="1" thickBot="1">
      <c r="A4" s="105" t="s">
        <v>19</v>
      </c>
      <c r="B4" s="103" t="s">
        <v>55</v>
      </c>
      <c r="C4" s="305" t="s">
        <v>47</v>
      </c>
      <c r="D4" s="305" t="s">
        <v>53</v>
      </c>
      <c r="E4" s="305" t="s">
        <v>49</v>
      </c>
      <c r="F4" s="305" t="s">
        <v>50</v>
      </c>
      <c r="G4" s="305" t="s">
        <v>200</v>
      </c>
      <c r="H4" s="305" t="s">
        <v>51</v>
      </c>
      <c r="I4" s="305" t="s">
        <v>54</v>
      </c>
      <c r="J4" s="305" t="s">
        <v>52</v>
      </c>
      <c r="K4" s="305" t="s">
        <v>48</v>
      </c>
      <c r="L4" s="102" t="s">
        <v>72</v>
      </c>
    </row>
    <row r="5" spans="1:12" s="37" customFormat="1" ht="24.95" customHeight="1" thickBot="1">
      <c r="A5" s="66" t="s">
        <v>22</v>
      </c>
      <c r="B5" s="58">
        <f>+EMPLOII2!B5</f>
        <v>45494</v>
      </c>
      <c r="C5" s="62">
        <v>0.70996812836575451</v>
      </c>
      <c r="D5" s="62">
        <v>1.8925156610616551</v>
      </c>
      <c r="E5" s="62">
        <v>8.7657984393889432</v>
      </c>
      <c r="F5" s="62">
        <v>4.6730409935157713</v>
      </c>
      <c r="G5" s="62">
        <v>14.30047257940433</v>
      </c>
      <c r="H5" s="62">
        <v>4.5785251126497419</v>
      </c>
      <c r="I5" s="62">
        <v>41.09682382679415</v>
      </c>
      <c r="J5" s="62">
        <v>23.842180459391141</v>
      </c>
      <c r="K5" s="62">
        <v>0.14067479942850863</v>
      </c>
      <c r="L5" s="67" t="s">
        <v>74</v>
      </c>
    </row>
    <row r="6" spans="1:12" s="37" customFormat="1" ht="24.95" customHeight="1" thickBot="1">
      <c r="A6" s="68" t="s">
        <v>0</v>
      </c>
      <c r="B6" s="59">
        <f>+EMPLOII2!B6</f>
        <v>49602</v>
      </c>
      <c r="C6" s="63">
        <v>0.77819442764404656</v>
      </c>
      <c r="D6" s="63">
        <v>1.8487157775896133</v>
      </c>
      <c r="E6" s="63">
        <v>19.499213741381396</v>
      </c>
      <c r="F6" s="63">
        <v>12.955122777307365</v>
      </c>
      <c r="G6" s="63">
        <v>14.041772509173017</v>
      </c>
      <c r="H6" s="63">
        <v>5.9513729285109473</v>
      </c>
      <c r="I6" s="63">
        <v>25.319543566791662</v>
      </c>
      <c r="J6" s="63">
        <v>19.499213741381396</v>
      </c>
      <c r="K6" s="63">
        <v>0.10685053022055563</v>
      </c>
      <c r="L6" s="69" t="s">
        <v>1</v>
      </c>
    </row>
    <row r="7" spans="1:12" s="37" customFormat="1" ht="24.95" customHeight="1" thickBot="1">
      <c r="A7" s="66" t="s">
        <v>2</v>
      </c>
      <c r="B7" s="58">
        <f>+EMPLOII2!B7</f>
        <v>37826</v>
      </c>
      <c r="C7" s="62">
        <v>1.4830284445384372</v>
      </c>
      <c r="D7" s="62">
        <v>1.9985196150999263</v>
      </c>
      <c r="E7" s="62">
        <v>14.351802897324733</v>
      </c>
      <c r="F7" s="62">
        <v>15.327270804694933</v>
      </c>
      <c r="G7" s="62">
        <v>14.050438828381093</v>
      </c>
      <c r="H7" s="62">
        <v>7.6794966691339752</v>
      </c>
      <c r="I7" s="62">
        <v>26.089140319340171</v>
      </c>
      <c r="J7" s="62">
        <v>18.938352543089774</v>
      </c>
      <c r="K7" s="62">
        <v>8.194987839695464E-2</v>
      </c>
      <c r="L7" s="67" t="s">
        <v>3</v>
      </c>
    </row>
    <row r="8" spans="1:12" s="37" customFormat="1" ht="24.95" customHeight="1" thickBot="1">
      <c r="A8" s="68" t="s">
        <v>4</v>
      </c>
      <c r="B8" s="59">
        <f>+EMPLOII2!B8</f>
        <v>8612</v>
      </c>
      <c r="C8" s="63">
        <v>28.811984670769945</v>
      </c>
      <c r="D8" s="63">
        <v>1.5445360585297876</v>
      </c>
      <c r="E8" s="63">
        <v>13.482754616188593</v>
      </c>
      <c r="F8" s="63">
        <v>11.973057716873766</v>
      </c>
      <c r="G8" s="63">
        <v>12.031122982232029</v>
      </c>
      <c r="H8" s="63">
        <v>5.9691092788294045</v>
      </c>
      <c r="I8" s="63">
        <v>19.08024619672512</v>
      </c>
      <c r="J8" s="63">
        <v>6.9910579491348273</v>
      </c>
      <c r="K8" s="63">
        <v>0.11613053071652538</v>
      </c>
      <c r="L8" s="69" t="s">
        <v>5</v>
      </c>
    </row>
    <row r="9" spans="1:12" s="37" customFormat="1" ht="24.95" customHeight="1" thickBot="1">
      <c r="A9" s="66" t="s">
        <v>6</v>
      </c>
      <c r="B9" s="58">
        <f>+EMPLOII2!B9</f>
        <v>8228</v>
      </c>
      <c r="C9" s="62">
        <v>13.850078969748514</v>
      </c>
      <c r="D9" s="62">
        <v>2.2233021504069979</v>
      </c>
      <c r="E9" s="62">
        <v>18.989187219049935</v>
      </c>
      <c r="F9" s="62">
        <v>12.671607338112015</v>
      </c>
      <c r="G9" s="62">
        <v>13.48560320738671</v>
      </c>
      <c r="H9" s="62">
        <v>6.7913983720082616</v>
      </c>
      <c r="I9" s="62">
        <v>22.318065848621067</v>
      </c>
      <c r="J9" s="62">
        <v>9.6343093184303239</v>
      </c>
      <c r="K9" s="62">
        <v>3.6447576236180293E-2</v>
      </c>
      <c r="L9" s="67" t="s">
        <v>7</v>
      </c>
    </row>
    <row r="10" spans="1:12" s="37" customFormat="1" ht="24.95" customHeight="1" thickBot="1">
      <c r="A10" s="68" t="s">
        <v>8</v>
      </c>
      <c r="B10" s="59">
        <f>+EMPLOII2!B10</f>
        <v>26950</v>
      </c>
      <c r="C10" s="63">
        <v>0.27828280954324514</v>
      </c>
      <c r="D10" s="63">
        <v>1.7810099810767688</v>
      </c>
      <c r="E10" s="63">
        <v>20.121702348706911</v>
      </c>
      <c r="F10" s="63">
        <v>15.383473711550591</v>
      </c>
      <c r="G10" s="63">
        <v>17.11995844310044</v>
      </c>
      <c r="H10" s="63">
        <v>6.4561611814032878</v>
      </c>
      <c r="I10" s="63">
        <v>23.483358687989313</v>
      </c>
      <c r="J10" s="63">
        <v>15.287002337575601</v>
      </c>
      <c r="K10" s="63">
        <v>8.9050499053838453E-2</v>
      </c>
      <c r="L10" s="69" t="s">
        <v>9</v>
      </c>
    </row>
    <row r="11" spans="1:12" s="37" customFormat="1" ht="24.95" customHeight="1" thickBot="1">
      <c r="A11" s="66" t="s">
        <v>10</v>
      </c>
      <c r="B11" s="58">
        <f>+EMPLOII2!B11</f>
        <v>30588</v>
      </c>
      <c r="C11" s="62">
        <v>0.60816113000261574</v>
      </c>
      <c r="D11" s="62">
        <v>2.0991368035574158</v>
      </c>
      <c r="E11" s="62">
        <v>15.877583049960764</v>
      </c>
      <c r="F11" s="62">
        <v>18.882422181532828</v>
      </c>
      <c r="G11" s="62">
        <v>15.403478943238294</v>
      </c>
      <c r="H11" s="62">
        <v>5.2674601098613651</v>
      </c>
      <c r="I11" s="62">
        <v>25.42832853779754</v>
      </c>
      <c r="J11" s="62">
        <v>16.29937222076903</v>
      </c>
      <c r="K11" s="62">
        <v>0.13405702328014649</v>
      </c>
      <c r="L11" s="71" t="s">
        <v>11</v>
      </c>
    </row>
    <row r="12" spans="1:12" s="74" customFormat="1" ht="24.95" customHeight="1" thickBot="1">
      <c r="A12" s="72" t="s">
        <v>12</v>
      </c>
      <c r="B12" s="60">
        <f>+EMPLOII2!B12</f>
        <v>207300</v>
      </c>
      <c r="C12" s="64">
        <v>2.4852630461838285</v>
      </c>
      <c r="D12" s="64">
        <v>1.9160451901091162</v>
      </c>
      <c r="E12" s="64">
        <v>15.480796133177682</v>
      </c>
      <c r="F12" s="64">
        <v>12.708512218888385</v>
      </c>
      <c r="G12" s="64">
        <v>14.595614128180143</v>
      </c>
      <c r="H12" s="64">
        <v>5.9642454004302898</v>
      </c>
      <c r="I12" s="64">
        <v>28.321482667798669</v>
      </c>
      <c r="J12" s="64">
        <v>18.419021524153166</v>
      </c>
      <c r="K12" s="64">
        <v>0.10901969107871609</v>
      </c>
      <c r="L12" s="73" t="s">
        <v>13</v>
      </c>
    </row>
    <row r="13" spans="1:12" s="74" customFormat="1" ht="24.95" customHeight="1" thickBot="1">
      <c r="A13" s="75" t="s">
        <v>14</v>
      </c>
      <c r="B13" s="61">
        <f>+EMPLOII2!B13</f>
        <v>3295965</v>
      </c>
      <c r="C13" s="65">
        <v>10.468510213010491</v>
      </c>
      <c r="D13" s="65">
        <v>1.7098547465422129</v>
      </c>
      <c r="E13" s="65">
        <v>18.293124718209992</v>
      </c>
      <c r="F13" s="65">
        <v>14.4524975621182</v>
      </c>
      <c r="G13" s="65">
        <v>13.147206797305982</v>
      </c>
      <c r="H13" s="65">
        <v>4.8716069145427614</v>
      </c>
      <c r="I13" s="65">
        <v>25.149170452690527</v>
      </c>
      <c r="J13" s="65">
        <v>11.751257777100841</v>
      </c>
      <c r="K13" s="65">
        <v>0.15677081847899235</v>
      </c>
      <c r="L13" s="76" t="s">
        <v>15</v>
      </c>
    </row>
    <row r="14" spans="1:12" s="74" customFormat="1" ht="24.95" customHeight="1" thickBot="1">
      <c r="A14" s="225"/>
      <c r="B14" s="226"/>
      <c r="C14" s="227"/>
      <c r="D14" s="227"/>
      <c r="E14" s="227"/>
      <c r="F14" s="227"/>
      <c r="G14" s="227"/>
      <c r="H14" s="227"/>
      <c r="I14" s="227"/>
      <c r="J14" s="227"/>
      <c r="K14" s="227"/>
      <c r="L14" s="228"/>
    </row>
    <row r="15" spans="1:12" s="74" customFormat="1" ht="24.95" customHeight="1" thickBot="1">
      <c r="A15" s="225"/>
      <c r="B15" s="226"/>
      <c r="C15" s="227"/>
      <c r="D15" s="227"/>
      <c r="E15" s="227"/>
      <c r="F15" s="227"/>
      <c r="G15" s="227"/>
      <c r="H15" s="227"/>
      <c r="I15" s="227"/>
      <c r="J15" s="227"/>
      <c r="K15" s="227"/>
      <c r="L15" s="228"/>
    </row>
    <row r="16" spans="1:12" ht="60" customHeight="1" thickBot="1">
      <c r="A16" s="538" t="s">
        <v>135</v>
      </c>
      <c r="B16" s="538"/>
      <c r="C16" s="538"/>
      <c r="D16" s="538"/>
      <c r="E16" s="538"/>
      <c r="F16" s="538"/>
      <c r="G16" s="538"/>
      <c r="H16" s="538"/>
      <c r="I16" s="538"/>
      <c r="J16" s="538"/>
      <c r="K16" s="538"/>
      <c r="L16" s="538"/>
    </row>
    <row r="17" spans="1:12" ht="30" customHeight="1" thickBot="1">
      <c r="A17" s="535" t="s">
        <v>179</v>
      </c>
      <c r="B17" s="536"/>
      <c r="C17" s="536"/>
      <c r="D17" s="536"/>
      <c r="E17" s="536"/>
      <c r="F17" s="536"/>
      <c r="G17" s="536"/>
      <c r="H17" s="536"/>
      <c r="I17" s="536"/>
      <c r="J17" s="536"/>
      <c r="K17" s="536"/>
      <c r="L17" s="537"/>
    </row>
    <row r="18" spans="1:12" ht="140.1" customHeight="1" thickBot="1">
      <c r="A18" s="105" t="s">
        <v>19</v>
      </c>
      <c r="B18" s="103" t="s">
        <v>55</v>
      </c>
      <c r="C18" s="305" t="s">
        <v>47</v>
      </c>
      <c r="D18" s="305" t="s">
        <v>53</v>
      </c>
      <c r="E18" s="305" t="s">
        <v>49</v>
      </c>
      <c r="F18" s="305" t="s">
        <v>50</v>
      </c>
      <c r="G18" s="305" t="s">
        <v>200</v>
      </c>
      <c r="H18" s="305" t="s">
        <v>51</v>
      </c>
      <c r="I18" s="305" t="s">
        <v>54</v>
      </c>
      <c r="J18" s="305" t="s">
        <v>52</v>
      </c>
      <c r="K18" s="305" t="s">
        <v>48</v>
      </c>
      <c r="L18" s="102" t="s">
        <v>72</v>
      </c>
    </row>
    <row r="19" spans="1:12" s="37" customFormat="1" ht="24.95" customHeight="1" thickBot="1">
      <c r="A19" s="66" t="s">
        <v>22</v>
      </c>
      <c r="B19" s="58">
        <f>EMPLOII2!B17</f>
        <v>26942</v>
      </c>
      <c r="C19" s="62">
        <v>1.0466540474334707</v>
      </c>
      <c r="D19" s="62">
        <v>2.2529042794046692</v>
      </c>
      <c r="E19" s="62">
        <v>9.5052518279330442</v>
      </c>
      <c r="F19" s="62">
        <v>7.2337898526518956</v>
      </c>
      <c r="G19" s="62">
        <v>17.655791856883049</v>
      </c>
      <c r="H19" s="62">
        <v>5.7937126526370486</v>
      </c>
      <c r="I19" s="62">
        <v>33.3630256467357</v>
      </c>
      <c r="J19" s="62">
        <v>23.056081356938723</v>
      </c>
      <c r="K19" s="62">
        <v>9.2788479382399883E-2</v>
      </c>
      <c r="L19" s="67" t="s">
        <v>74</v>
      </c>
    </row>
    <row r="20" spans="1:12" s="37" customFormat="1" ht="24.95" customHeight="1" thickBot="1">
      <c r="A20" s="68" t="s">
        <v>0</v>
      </c>
      <c r="B20" s="59">
        <f>EMPLOII2!B18</f>
        <v>32360</v>
      </c>
      <c r="C20" s="63">
        <v>1.069221260815822</v>
      </c>
      <c r="D20" s="63">
        <v>2.2929542645241039</v>
      </c>
      <c r="E20" s="63">
        <v>15.624227441285537</v>
      </c>
      <c r="F20" s="63">
        <v>19.304697156983931</v>
      </c>
      <c r="G20" s="63">
        <v>16.3380716934487</v>
      </c>
      <c r="H20" s="63">
        <v>7.8213844252163174</v>
      </c>
      <c r="I20" s="63">
        <v>20.061804697156983</v>
      </c>
      <c r="J20" s="63">
        <v>17.394932014833127</v>
      </c>
      <c r="K20" s="63">
        <v>9.270704573547589E-2</v>
      </c>
      <c r="L20" s="69" t="s">
        <v>1</v>
      </c>
    </row>
    <row r="21" spans="1:12" s="37" customFormat="1" ht="24.95" customHeight="1" thickBot="1">
      <c r="A21" s="66" t="s">
        <v>2</v>
      </c>
      <c r="B21" s="58">
        <f>EMPLOII2!B19</f>
        <v>26091</v>
      </c>
      <c r="C21" s="62">
        <v>1.9698769784999806</v>
      </c>
      <c r="D21" s="62">
        <v>2.3339592994289657</v>
      </c>
      <c r="E21" s="62">
        <v>12.497604721572836</v>
      </c>
      <c r="F21" s="62">
        <v>21.729965891235196</v>
      </c>
      <c r="G21" s="62">
        <v>15.713026482198291</v>
      </c>
      <c r="H21" s="62">
        <v>10.140650749243092</v>
      </c>
      <c r="I21" s="62">
        <v>18.997432261526079</v>
      </c>
      <c r="J21" s="62">
        <v>16.563829379527075</v>
      </c>
      <c r="K21" s="62">
        <v>5.3654236768481967E-2</v>
      </c>
      <c r="L21" s="67" t="s">
        <v>3</v>
      </c>
    </row>
    <row r="22" spans="1:12" s="37" customFormat="1" ht="24.95" customHeight="1" thickBot="1">
      <c r="A22" s="68" t="s">
        <v>4</v>
      </c>
      <c r="B22" s="59">
        <f>EMPLOII2!B20</f>
        <v>6983</v>
      </c>
      <c r="C22" s="63">
        <v>34.207133648474432</v>
      </c>
      <c r="D22" s="63">
        <v>1.7762498209425583</v>
      </c>
      <c r="E22" s="63">
        <v>8.2079931241942408</v>
      </c>
      <c r="F22" s="63">
        <v>14.611087236785561</v>
      </c>
      <c r="G22" s="63">
        <v>12.118607649333907</v>
      </c>
      <c r="H22" s="63">
        <v>7.2195960464116888</v>
      </c>
      <c r="I22" s="63">
        <v>15.900300816501932</v>
      </c>
      <c r="J22" s="63">
        <v>5.8730840853745878</v>
      </c>
      <c r="K22" s="63">
        <v>8.5947571981091528E-2</v>
      </c>
      <c r="L22" s="69" t="s">
        <v>5</v>
      </c>
    </row>
    <row r="23" spans="1:12" s="37" customFormat="1" ht="24.95" customHeight="1" thickBot="1">
      <c r="A23" s="66" t="s">
        <v>6</v>
      </c>
      <c r="B23" s="58">
        <f>EMPLOII2!B21</f>
        <v>5990</v>
      </c>
      <c r="C23" s="62">
        <v>15.723585378067101</v>
      </c>
      <c r="D23" s="62">
        <v>2.7374394925721917</v>
      </c>
      <c r="E23" s="62">
        <v>12.885995660156901</v>
      </c>
      <c r="F23" s="62">
        <v>16.99215489901519</v>
      </c>
      <c r="G23" s="62">
        <v>13.236521448839927</v>
      </c>
      <c r="H23" s="62">
        <v>8.9133700550826234</v>
      </c>
      <c r="I23" s="62">
        <v>19.9799699549324</v>
      </c>
      <c r="J23" s="62">
        <v>9.4975797028876645</v>
      </c>
      <c r="K23" s="62">
        <v>3.3383408446002336E-2</v>
      </c>
      <c r="L23" s="67" t="s">
        <v>7</v>
      </c>
    </row>
    <row r="24" spans="1:12" s="37" customFormat="1" ht="24.95" customHeight="1" thickBot="1">
      <c r="A24" s="68" t="s">
        <v>8</v>
      </c>
      <c r="B24" s="59">
        <f>EMPLOII2!B22</f>
        <v>19106</v>
      </c>
      <c r="C24" s="63">
        <v>0.35589051133092586</v>
      </c>
      <c r="D24" s="63">
        <v>2.25048411576909</v>
      </c>
      <c r="E24" s="63">
        <v>14.20945203328623</v>
      </c>
      <c r="F24" s="63">
        <v>21.42146857172764</v>
      </c>
      <c r="G24" s="63">
        <v>19.767624430836864</v>
      </c>
      <c r="H24" s="63">
        <v>8.7297848955880042</v>
      </c>
      <c r="I24" s="63">
        <v>20.997540168524626</v>
      </c>
      <c r="J24" s="63">
        <v>12.204951065054692</v>
      </c>
      <c r="K24" s="63">
        <v>6.2804207881928087E-2</v>
      </c>
      <c r="L24" s="69" t="s">
        <v>9</v>
      </c>
    </row>
    <row r="25" spans="1:12" s="37" customFormat="1" ht="24.95" customHeight="1" thickBot="1">
      <c r="A25" s="66" t="s">
        <v>10</v>
      </c>
      <c r="B25" s="58">
        <f>EMPLOII2!B23</f>
        <v>21551</v>
      </c>
      <c r="C25" s="62">
        <v>0.7007285720915124</v>
      </c>
      <c r="D25" s="62">
        <v>2.5616037867186412</v>
      </c>
      <c r="E25" s="62">
        <v>12.715207202190356</v>
      </c>
      <c r="F25" s="62">
        <v>26.302844679567492</v>
      </c>
      <c r="G25" s="62">
        <v>17.31402849320154</v>
      </c>
      <c r="H25" s="62">
        <v>6.9608798552136992</v>
      </c>
      <c r="I25" s="62">
        <v>20.799109007378533</v>
      </c>
      <c r="J25" s="62">
        <v>12.557427258805513</v>
      </c>
      <c r="K25" s="62">
        <v>8.8171144832706855E-2</v>
      </c>
      <c r="L25" s="71" t="s">
        <v>11</v>
      </c>
    </row>
    <row r="26" spans="1:12" s="74" customFormat="1" ht="24.95" customHeight="1" thickBot="1">
      <c r="A26" s="72" t="s">
        <v>12</v>
      </c>
      <c r="B26" s="60">
        <f>EMPLOII2!B24</f>
        <v>139023</v>
      </c>
      <c r="C26" s="64">
        <v>3.374237541719415</v>
      </c>
      <c r="D26" s="64">
        <v>2.3219012544596618</v>
      </c>
      <c r="E26" s="64">
        <v>12.715790079410748</v>
      </c>
      <c r="F26" s="64">
        <v>18.460841293589596</v>
      </c>
      <c r="G26" s="64">
        <v>16.753222465185868</v>
      </c>
      <c r="H26" s="64">
        <v>7.8720220969041312</v>
      </c>
      <c r="I26" s="64">
        <v>22.470220969041318</v>
      </c>
      <c r="J26" s="64">
        <v>15.954079871101392</v>
      </c>
      <c r="K26" s="64">
        <v>7.7684428587869725E-2</v>
      </c>
      <c r="L26" s="73" t="s">
        <v>13</v>
      </c>
    </row>
    <row r="27" spans="1:12" s="89" customFormat="1" ht="23.25" customHeight="1" thickBot="1">
      <c r="A27" s="75" t="s">
        <v>14</v>
      </c>
      <c r="B27" s="61">
        <f>EMPLOII2!B25</f>
        <v>2373263</v>
      </c>
      <c r="C27" s="65">
        <v>11.446163881044539</v>
      </c>
      <c r="D27" s="65">
        <v>2.0842234599019576</v>
      </c>
      <c r="E27" s="65">
        <v>13.66846756652669</v>
      </c>
      <c r="F27" s="65">
        <v>19.711974003669219</v>
      </c>
      <c r="G27" s="65">
        <v>14.775637541303979</v>
      </c>
      <c r="H27" s="65">
        <v>6.2868006765383271</v>
      </c>
      <c r="I27" s="65">
        <v>20.851251739170372</v>
      </c>
      <c r="J27" s="65">
        <v>11.04717649745624</v>
      </c>
      <c r="K27" s="65">
        <v>0.12830463438867581</v>
      </c>
      <c r="L27" s="76" t="s">
        <v>15</v>
      </c>
    </row>
    <row r="28" spans="1:12" s="229" customFormat="1" ht="23.25" customHeight="1" thickBot="1">
      <c r="A28" s="225"/>
      <c r="B28" s="226"/>
      <c r="C28" s="227"/>
      <c r="D28" s="227"/>
      <c r="E28" s="227"/>
      <c r="F28" s="227"/>
      <c r="G28" s="227"/>
      <c r="H28" s="227"/>
      <c r="I28" s="227"/>
      <c r="J28" s="227"/>
      <c r="K28" s="227"/>
      <c r="L28" s="228"/>
    </row>
    <row r="29" spans="1:12" s="229" customFormat="1" ht="23.25" customHeight="1" thickBot="1">
      <c r="A29" s="225"/>
      <c r="B29" s="226"/>
      <c r="C29" s="227"/>
      <c r="D29" s="227"/>
      <c r="E29" s="227"/>
      <c r="F29" s="227"/>
      <c r="G29" s="227"/>
      <c r="H29" s="227"/>
      <c r="I29" s="227"/>
      <c r="J29" s="227"/>
      <c r="K29" s="227"/>
      <c r="L29" s="228"/>
    </row>
    <row r="30" spans="1:12" s="229" customFormat="1" ht="23.25" customHeight="1" thickBot="1">
      <c r="A30" s="225"/>
      <c r="B30" s="226"/>
      <c r="C30" s="227"/>
      <c r="D30" s="227"/>
      <c r="E30" s="227"/>
      <c r="F30" s="227"/>
      <c r="G30" s="227"/>
      <c r="H30" s="227"/>
      <c r="I30" s="227"/>
      <c r="J30" s="227"/>
      <c r="K30" s="227"/>
      <c r="L30" s="228"/>
    </row>
    <row r="31" spans="1:12" s="229" customFormat="1" ht="23.25" customHeight="1" thickBot="1">
      <c r="A31" s="225"/>
      <c r="B31" s="226"/>
      <c r="C31" s="227"/>
      <c r="D31" s="227"/>
      <c r="E31" s="227"/>
      <c r="F31" s="227"/>
      <c r="G31" s="227"/>
      <c r="H31" s="227"/>
      <c r="I31" s="227"/>
      <c r="J31" s="227"/>
      <c r="K31" s="227"/>
      <c r="L31" s="228"/>
    </row>
    <row r="32" spans="1:12" ht="60" customHeight="1" thickBot="1">
      <c r="A32" s="538" t="s">
        <v>135</v>
      </c>
      <c r="B32" s="538"/>
      <c r="C32" s="538"/>
      <c r="D32" s="538"/>
      <c r="E32" s="538"/>
      <c r="F32" s="538"/>
      <c r="G32" s="538"/>
      <c r="H32" s="538"/>
      <c r="I32" s="538"/>
      <c r="J32" s="538"/>
      <c r="K32" s="538"/>
      <c r="L32" s="538"/>
    </row>
    <row r="33" spans="1:12" ht="30" customHeight="1" thickBot="1">
      <c r="A33" s="535" t="s">
        <v>180</v>
      </c>
      <c r="B33" s="536"/>
      <c r="C33" s="536"/>
      <c r="D33" s="536"/>
      <c r="E33" s="536"/>
      <c r="F33" s="536"/>
      <c r="G33" s="536"/>
      <c r="H33" s="536"/>
      <c r="I33" s="536"/>
      <c r="J33" s="536"/>
      <c r="K33" s="536"/>
      <c r="L33" s="537"/>
    </row>
    <row r="34" spans="1:12" ht="140.1" customHeight="1" thickBot="1">
      <c r="A34" s="104" t="s">
        <v>19</v>
      </c>
      <c r="B34" s="103" t="s">
        <v>55</v>
      </c>
      <c r="C34" s="305" t="s">
        <v>47</v>
      </c>
      <c r="D34" s="305" t="s">
        <v>53</v>
      </c>
      <c r="E34" s="305" t="s">
        <v>49</v>
      </c>
      <c r="F34" s="305" t="s">
        <v>50</v>
      </c>
      <c r="G34" s="305" t="s">
        <v>200</v>
      </c>
      <c r="H34" s="305" t="s">
        <v>51</v>
      </c>
      <c r="I34" s="305" t="s">
        <v>54</v>
      </c>
      <c r="J34" s="305" t="s">
        <v>52</v>
      </c>
      <c r="K34" s="305" t="s">
        <v>48</v>
      </c>
      <c r="L34" s="108" t="s">
        <v>72</v>
      </c>
    </row>
    <row r="35" spans="1:12" s="37" customFormat="1" ht="24.95" customHeight="1" thickBot="1">
      <c r="A35" s="66" t="s">
        <v>22</v>
      </c>
      <c r="B35" s="81">
        <f>EMPLOII2!B31</f>
        <v>18552</v>
      </c>
      <c r="C35" s="62">
        <v>0.22100043122035359</v>
      </c>
      <c r="D35" s="62">
        <v>1.3691246226821907</v>
      </c>
      <c r="E35" s="62">
        <v>7.6918930573523072</v>
      </c>
      <c r="F35" s="62">
        <v>0.95407503234152657</v>
      </c>
      <c r="G35" s="62">
        <v>9.4275549805950849</v>
      </c>
      <c r="H35" s="62">
        <v>2.8137128072445021</v>
      </c>
      <c r="I35" s="62">
        <v>52.328589909443721</v>
      </c>
      <c r="J35" s="62">
        <v>24.983829236739975</v>
      </c>
      <c r="K35" s="62">
        <v>0.21021992238033632</v>
      </c>
      <c r="L35" s="71" t="s">
        <v>74</v>
      </c>
    </row>
    <row r="36" spans="1:12" s="37" customFormat="1" ht="24.95" customHeight="1" thickBot="1">
      <c r="A36" s="68" t="s">
        <v>0</v>
      </c>
      <c r="B36" s="82">
        <f>EMPLOII2!B32</f>
        <v>17242</v>
      </c>
      <c r="C36" s="63">
        <v>0.23199164830066116</v>
      </c>
      <c r="D36" s="63">
        <v>1.0149634613153926</v>
      </c>
      <c r="E36" s="63">
        <v>26.7718362138963</v>
      </c>
      <c r="F36" s="63">
        <v>1.0381626261454588</v>
      </c>
      <c r="G36" s="63">
        <v>9.7320496462127366</v>
      </c>
      <c r="H36" s="63">
        <v>2.4417120983644587</v>
      </c>
      <c r="I36" s="63">
        <v>35.187333256002781</v>
      </c>
      <c r="J36" s="63">
        <v>23.44855585198933</v>
      </c>
      <c r="K36" s="63">
        <v>0.13339519777288017</v>
      </c>
      <c r="L36" s="70" t="s">
        <v>1</v>
      </c>
    </row>
    <row r="37" spans="1:12" s="37" customFormat="1" ht="24.95" customHeight="1" thickBot="1">
      <c r="A37" s="66" t="s">
        <v>2</v>
      </c>
      <c r="B37" s="81">
        <f>EMPLOII2!B33</f>
        <v>11735</v>
      </c>
      <c r="C37" s="62">
        <v>0.40051129100979976</v>
      </c>
      <c r="D37" s="62">
        <v>1.2526629740093738</v>
      </c>
      <c r="E37" s="62">
        <v>18.474648487430763</v>
      </c>
      <c r="F37" s="62">
        <v>1.0907541542394545</v>
      </c>
      <c r="G37" s="62">
        <v>10.353642948444824</v>
      </c>
      <c r="H37" s="62">
        <v>2.2070728589688966</v>
      </c>
      <c r="I37" s="62">
        <v>41.857690668939071</v>
      </c>
      <c r="J37" s="62">
        <v>24.21815083084789</v>
      </c>
      <c r="K37" s="62">
        <v>0.14486578610992756</v>
      </c>
      <c r="L37" s="71" t="s">
        <v>3</v>
      </c>
    </row>
    <row r="38" spans="1:12" s="37" customFormat="1" ht="24.95" customHeight="1" thickBot="1">
      <c r="A38" s="68" t="s">
        <v>4</v>
      </c>
      <c r="B38" s="82">
        <f>EMPLOII2!B34</f>
        <v>1629</v>
      </c>
      <c r="C38" s="63">
        <v>5.705521472392638</v>
      </c>
      <c r="D38" s="63">
        <v>0.55214723926380371</v>
      </c>
      <c r="E38" s="63">
        <v>36.073619631901842</v>
      </c>
      <c r="F38" s="63">
        <v>0.67484662576687116</v>
      </c>
      <c r="G38" s="63">
        <v>11.656441717791411</v>
      </c>
      <c r="H38" s="63">
        <v>0.61349693251533743</v>
      </c>
      <c r="I38" s="63">
        <v>32.699386503067487</v>
      </c>
      <c r="J38" s="63">
        <v>11.779141104294478</v>
      </c>
      <c r="K38" s="63">
        <v>0.245398773006135</v>
      </c>
      <c r="L38" s="70" t="s">
        <v>5</v>
      </c>
    </row>
    <row r="39" spans="1:12" s="37" customFormat="1" ht="24.95" customHeight="1" thickBot="1">
      <c r="A39" s="66" t="s">
        <v>6</v>
      </c>
      <c r="B39" s="81">
        <f>EMPLOII2!B35</f>
        <v>2238</v>
      </c>
      <c r="C39" s="62">
        <v>8.8392857142857135</v>
      </c>
      <c r="D39" s="62">
        <v>0.8482142857142857</v>
      </c>
      <c r="E39" s="62">
        <v>35.3125</v>
      </c>
      <c r="F39" s="62">
        <v>1.1160714285714286</v>
      </c>
      <c r="G39" s="62">
        <v>14.151785714285714</v>
      </c>
      <c r="H39" s="62">
        <v>1.1160714285714286</v>
      </c>
      <c r="I39" s="62">
        <v>28.571428571428577</v>
      </c>
      <c r="J39" s="62">
        <v>10</v>
      </c>
      <c r="K39" s="62">
        <v>4.4642857142857144E-2</v>
      </c>
      <c r="L39" s="71" t="s">
        <v>7</v>
      </c>
    </row>
    <row r="40" spans="1:12" s="37" customFormat="1" ht="24.95" customHeight="1" thickBot="1">
      <c r="A40" s="68" t="s">
        <v>8</v>
      </c>
      <c r="B40" s="82">
        <f>EMPLOII2!B36</f>
        <v>7844</v>
      </c>
      <c r="C40" s="63">
        <v>8.9240183579806218E-2</v>
      </c>
      <c r="D40" s="63">
        <v>0.63742988271290157</v>
      </c>
      <c r="E40" s="63">
        <v>34.523202447730746</v>
      </c>
      <c r="F40" s="63">
        <v>0.67567567567567566</v>
      </c>
      <c r="G40" s="63">
        <v>10.670576236613972</v>
      </c>
      <c r="H40" s="63">
        <v>0.91789903110657822</v>
      </c>
      <c r="I40" s="63">
        <v>29.53850076491586</v>
      </c>
      <c r="J40" s="63">
        <v>22.79449260581336</v>
      </c>
      <c r="K40" s="63">
        <v>0.15298317185109639</v>
      </c>
      <c r="L40" s="70" t="s">
        <v>9</v>
      </c>
    </row>
    <row r="41" spans="1:12" s="37" customFormat="1" ht="24.95" customHeight="1" thickBot="1">
      <c r="A41" s="66" t="s">
        <v>10</v>
      </c>
      <c r="B41" s="81">
        <f>EMPLOII2!B37</f>
        <v>9037</v>
      </c>
      <c r="C41" s="62">
        <v>0.38738240177089101</v>
      </c>
      <c r="D41" s="62">
        <v>0.99612617598229125</v>
      </c>
      <c r="E41" s="62">
        <v>23.420033204205865</v>
      </c>
      <c r="F41" s="62">
        <v>1.1842833425567239</v>
      </c>
      <c r="G41" s="62">
        <v>10.846707249584947</v>
      </c>
      <c r="H41" s="62">
        <v>1.2285556170448257</v>
      </c>
      <c r="I41" s="62">
        <v>36.469286109573879</v>
      </c>
      <c r="J41" s="62">
        <v>25.224128389596011</v>
      </c>
      <c r="K41" s="62">
        <v>0.24349750968456005</v>
      </c>
      <c r="L41" s="71" t="s">
        <v>11</v>
      </c>
    </row>
    <row r="42" spans="1:12" s="74" customFormat="1" ht="24.95" customHeight="1" thickBot="1">
      <c r="A42" s="72" t="s">
        <v>12</v>
      </c>
      <c r="B42" s="79">
        <f>EMPLOII2!B38</f>
        <v>68277</v>
      </c>
      <c r="C42" s="64">
        <v>0.67518087817452177</v>
      </c>
      <c r="D42" s="64">
        <v>1.0896628489410938</v>
      </c>
      <c r="E42" s="64">
        <v>21.110753097630276</v>
      </c>
      <c r="F42" s="64">
        <v>0.99592841032250501</v>
      </c>
      <c r="G42" s="64">
        <v>10.202407803392015</v>
      </c>
      <c r="H42" s="64">
        <v>2.0797328568499371</v>
      </c>
      <c r="I42" s="64">
        <v>40.235507777029206</v>
      </c>
      <c r="J42" s="64">
        <v>23.438003456457423</v>
      </c>
      <c r="K42" s="64">
        <v>0.17282287120302295</v>
      </c>
      <c r="L42" s="73" t="s">
        <v>13</v>
      </c>
    </row>
    <row r="43" spans="1:12" s="74" customFormat="1" ht="24.95" customHeight="1" thickBot="1">
      <c r="A43" s="75" t="s">
        <v>14</v>
      </c>
      <c r="B43" s="80">
        <f>EMPLOII2!B39</f>
        <v>922702</v>
      </c>
      <c r="C43" s="65">
        <v>7.9537325662558152</v>
      </c>
      <c r="D43" s="65">
        <v>0.74688176052094213</v>
      </c>
      <c r="E43" s="65">
        <v>30.188936915533322</v>
      </c>
      <c r="F43" s="65">
        <v>0.92376625234653753</v>
      </c>
      <c r="G43" s="65">
        <v>8.9584624922504652</v>
      </c>
      <c r="H43" s="65">
        <v>1.2313631811461943</v>
      </c>
      <c r="I43" s="65">
        <v>36.204527029077553</v>
      </c>
      <c r="J43" s="65">
        <v>13.562336609453782</v>
      </c>
      <c r="K43" s="65">
        <v>0.2299931934153881</v>
      </c>
      <c r="L43" s="76" t="s">
        <v>15</v>
      </c>
    </row>
    <row r="46" spans="1:12" ht="60" customHeight="1" thickBot="1">
      <c r="A46" s="538" t="s">
        <v>135</v>
      </c>
      <c r="B46" s="538"/>
      <c r="C46" s="538"/>
      <c r="D46" s="538"/>
      <c r="E46" s="538"/>
      <c r="F46" s="538"/>
      <c r="G46" s="538"/>
      <c r="H46" s="538"/>
      <c r="I46" s="538"/>
      <c r="J46" s="538"/>
      <c r="K46" s="538"/>
      <c r="L46" s="538"/>
    </row>
    <row r="47" spans="1:12" ht="30" customHeight="1" thickBot="1">
      <c r="A47" s="535" t="s">
        <v>181</v>
      </c>
      <c r="B47" s="536"/>
      <c r="C47" s="536"/>
      <c r="D47" s="536"/>
      <c r="E47" s="536"/>
      <c r="F47" s="536"/>
      <c r="G47" s="536"/>
      <c r="H47" s="536"/>
      <c r="I47" s="536"/>
      <c r="J47" s="536"/>
      <c r="K47" s="536"/>
      <c r="L47" s="537"/>
    </row>
    <row r="48" spans="1:12" ht="140.1" customHeight="1" thickBot="1">
      <c r="A48" s="105" t="s">
        <v>19</v>
      </c>
      <c r="B48" s="103" t="s">
        <v>55</v>
      </c>
      <c r="C48" s="305" t="s">
        <v>47</v>
      </c>
      <c r="D48" s="305" t="s">
        <v>53</v>
      </c>
      <c r="E48" s="305" t="s">
        <v>49</v>
      </c>
      <c r="F48" s="305" t="s">
        <v>50</v>
      </c>
      <c r="G48" s="305" t="s">
        <v>200</v>
      </c>
      <c r="H48" s="305" t="s">
        <v>51</v>
      </c>
      <c r="I48" s="305" t="s">
        <v>54</v>
      </c>
      <c r="J48" s="305" t="s">
        <v>52</v>
      </c>
      <c r="K48" s="305" t="s">
        <v>48</v>
      </c>
      <c r="L48" s="102" t="s">
        <v>72</v>
      </c>
    </row>
    <row r="49" spans="1:12" s="37" customFormat="1" ht="24.95" customHeight="1" thickBot="1">
      <c r="A49" s="66" t="s">
        <v>22</v>
      </c>
      <c r="B49" s="77">
        <f>+EMPLOII2!B44</f>
        <v>45494</v>
      </c>
      <c r="C49" s="97">
        <v>0.70996812836575451</v>
      </c>
      <c r="D49" s="97">
        <v>1.8925156610616551</v>
      </c>
      <c r="E49" s="97">
        <v>8.7657984393889432</v>
      </c>
      <c r="F49" s="97">
        <v>4.6730409935157713</v>
      </c>
      <c r="G49" s="97">
        <v>14.30047257940433</v>
      </c>
      <c r="H49" s="97">
        <v>4.5785251126497419</v>
      </c>
      <c r="I49" s="97">
        <v>41.09682382679415</v>
      </c>
      <c r="J49" s="97">
        <v>23.842180459391141</v>
      </c>
      <c r="K49" s="97">
        <v>0.14067479942850863</v>
      </c>
      <c r="L49" s="67" t="s">
        <v>74</v>
      </c>
    </row>
    <row r="50" spans="1:12" s="37" customFormat="1" ht="24.95" customHeight="1" thickBot="1">
      <c r="A50" s="68" t="s">
        <v>0</v>
      </c>
      <c r="B50" s="78">
        <f>+EMPLOII2!B45</f>
        <v>49602</v>
      </c>
      <c r="C50" s="98">
        <v>0.77819442764404656</v>
      </c>
      <c r="D50" s="98">
        <v>1.8487157775896133</v>
      </c>
      <c r="E50" s="98">
        <v>19.499213741381396</v>
      </c>
      <c r="F50" s="98">
        <v>12.955122777307365</v>
      </c>
      <c r="G50" s="98">
        <v>14.041772509173017</v>
      </c>
      <c r="H50" s="98">
        <v>5.9513729285109473</v>
      </c>
      <c r="I50" s="98">
        <v>25.319543566791662</v>
      </c>
      <c r="J50" s="98">
        <v>19.499213741381396</v>
      </c>
      <c r="K50" s="98">
        <v>0.10685053022055563</v>
      </c>
      <c r="L50" s="69" t="s">
        <v>1</v>
      </c>
    </row>
    <row r="51" spans="1:12" s="37" customFormat="1" ht="24.95" customHeight="1" thickBot="1">
      <c r="A51" s="66" t="s">
        <v>2</v>
      </c>
      <c r="B51" s="77">
        <f>+EMPLOII2!B46</f>
        <v>33977</v>
      </c>
      <c r="C51" s="97">
        <v>0.81229030549178882</v>
      </c>
      <c r="D51" s="97">
        <v>2.0189534404614751</v>
      </c>
      <c r="E51" s="97">
        <v>13.803049031726411</v>
      </c>
      <c r="F51" s="97">
        <v>15.22161398552004</v>
      </c>
      <c r="G51" s="97">
        <v>13.655894990876449</v>
      </c>
      <c r="H51" s="97">
        <v>7.6873270940020015</v>
      </c>
      <c r="I51" s="97">
        <v>27.002766495967979</v>
      </c>
      <c r="J51" s="97">
        <v>19.715698393077872</v>
      </c>
      <c r="K51" s="97">
        <v>8.2406262875978575E-2</v>
      </c>
      <c r="L51" s="67" t="s">
        <v>3</v>
      </c>
    </row>
    <row r="52" spans="1:12" s="37" customFormat="1" ht="24.95" customHeight="1" thickBot="1">
      <c r="A52" s="68" t="s">
        <v>4</v>
      </c>
      <c r="B52" s="78">
        <f>+EMPLOII2!B47</f>
        <v>5702</v>
      </c>
      <c r="C52" s="98">
        <v>32.514907050157838</v>
      </c>
      <c r="D52" s="98">
        <v>1.3328656611715188</v>
      </c>
      <c r="E52" s="98">
        <v>11.978253244475622</v>
      </c>
      <c r="F52" s="98">
        <v>10.049105576990529</v>
      </c>
      <c r="G52" s="98">
        <v>11.592423710978604</v>
      </c>
      <c r="H52" s="98">
        <v>3.823219922834094</v>
      </c>
      <c r="I52" s="98">
        <v>22.939319537004561</v>
      </c>
      <c r="J52" s="98">
        <v>5.6296036478428624</v>
      </c>
      <c r="K52" s="98">
        <v>0.14030164854437038</v>
      </c>
      <c r="L52" s="69" t="s">
        <v>5</v>
      </c>
    </row>
    <row r="53" spans="1:12" s="37" customFormat="1" ht="24.95" customHeight="1" thickBot="1">
      <c r="A53" s="66" t="s">
        <v>6</v>
      </c>
      <c r="B53" s="77">
        <f>+EMPLOII2!B48</f>
        <v>3930</v>
      </c>
      <c r="C53" s="97">
        <v>11.167641821419487</v>
      </c>
      <c r="D53" s="97">
        <v>2.2894937674891884</v>
      </c>
      <c r="E53" s="97">
        <v>21.266853218010684</v>
      </c>
      <c r="F53" s="97">
        <v>10.735181887560417</v>
      </c>
      <c r="G53" s="97">
        <v>12.999236835410837</v>
      </c>
      <c r="H53" s="97">
        <v>4.3500381582294585</v>
      </c>
      <c r="I53" s="97">
        <v>27.321292292037651</v>
      </c>
      <c r="J53" s="97">
        <v>9.7939455609259731</v>
      </c>
      <c r="K53" s="97">
        <v>7.6316458916306285E-2</v>
      </c>
      <c r="L53" s="67" t="s">
        <v>7</v>
      </c>
    </row>
    <row r="54" spans="1:12" s="37" customFormat="1" ht="24.95" customHeight="1" thickBot="1">
      <c r="A54" s="68" t="s">
        <v>8</v>
      </c>
      <c r="B54" s="78">
        <f>+EMPLOII2!B49</f>
        <v>26950</v>
      </c>
      <c r="C54" s="98">
        <v>0.27828280954324514</v>
      </c>
      <c r="D54" s="98">
        <v>1.7810099810767688</v>
      </c>
      <c r="E54" s="98">
        <v>20.121702348706911</v>
      </c>
      <c r="F54" s="98">
        <v>15.383473711550591</v>
      </c>
      <c r="G54" s="98">
        <v>17.11995844310044</v>
      </c>
      <c r="H54" s="98">
        <v>6.4561611814032878</v>
      </c>
      <c r="I54" s="98">
        <v>23.483358687989313</v>
      </c>
      <c r="J54" s="98">
        <v>15.287002337575601</v>
      </c>
      <c r="K54" s="98">
        <v>8.9050499053838453E-2</v>
      </c>
      <c r="L54" s="70" t="s">
        <v>9</v>
      </c>
    </row>
    <row r="55" spans="1:12" s="37" customFormat="1" ht="24.95" customHeight="1" thickBot="1">
      <c r="A55" s="66" t="s">
        <v>10</v>
      </c>
      <c r="B55" s="77">
        <f>+EMPLOII2!B50</f>
        <v>19035</v>
      </c>
      <c r="C55" s="97">
        <v>0.49385310497005358</v>
      </c>
      <c r="D55" s="97">
        <v>2.1172638436482085</v>
      </c>
      <c r="E55" s="97">
        <v>17.610591572974677</v>
      </c>
      <c r="F55" s="97">
        <v>22.107807082063676</v>
      </c>
      <c r="G55" s="97">
        <v>15.319953766943364</v>
      </c>
      <c r="H55" s="97">
        <v>5.385100346747925</v>
      </c>
      <c r="I55" s="97">
        <v>20.799621729536618</v>
      </c>
      <c r="J55" s="97">
        <v>16.071240937270147</v>
      </c>
      <c r="K55" s="97">
        <v>9.4567615845329411E-2</v>
      </c>
      <c r="L55" s="71" t="s">
        <v>11</v>
      </c>
    </row>
    <row r="56" spans="1:12" s="74" customFormat="1" ht="24.95" customHeight="1" thickBot="1">
      <c r="A56" s="72" t="s">
        <v>12</v>
      </c>
      <c r="B56" s="83">
        <f>+EMPLOII2!B51</f>
        <v>184690</v>
      </c>
      <c r="C56" s="99">
        <v>1.8663403594072325</v>
      </c>
      <c r="D56" s="99">
        <v>1.9020753358275622</v>
      </c>
      <c r="E56" s="99">
        <v>15.508979766423197</v>
      </c>
      <c r="F56" s="99">
        <v>12.492622893125349</v>
      </c>
      <c r="G56" s="99">
        <v>14.517604890277379</v>
      </c>
      <c r="H56" s="99">
        <v>5.8480830350906636</v>
      </c>
      <c r="I56" s="99">
        <v>28.750954286302132</v>
      </c>
      <c r="J56" s="99">
        <v>19.006134504285491</v>
      </c>
      <c r="K56" s="99">
        <v>0.10720492926098986</v>
      </c>
      <c r="L56" s="73" t="s">
        <v>13</v>
      </c>
    </row>
    <row r="57" spans="1:12" s="74" customFormat="1" ht="24.95" customHeight="1" thickBot="1">
      <c r="A57" s="75" t="s">
        <v>14</v>
      </c>
      <c r="B57" s="84">
        <f>+EMPLOII2!B52</f>
        <v>2386425</v>
      </c>
      <c r="C57" s="100">
        <v>3.7176562481666919</v>
      </c>
      <c r="D57" s="100">
        <v>1.9355966067660186</v>
      </c>
      <c r="E57" s="100">
        <v>19.828854892482219</v>
      </c>
      <c r="F57" s="100">
        <v>11.347278490242189</v>
      </c>
      <c r="G57" s="100">
        <v>14.384997292989093</v>
      </c>
      <c r="H57" s="100">
        <v>5.3051128144700206</v>
      </c>
      <c r="I57" s="100">
        <v>29.288852311183895</v>
      </c>
      <c r="J57" s="100">
        <v>14.028476413805588</v>
      </c>
      <c r="K57" s="100">
        <v>0.16317492989428409</v>
      </c>
      <c r="L57" s="76" t="s">
        <v>15</v>
      </c>
    </row>
    <row r="58" spans="1:12" s="8" customFormat="1" ht="21.6" customHeight="1" thickBot="1">
      <c r="A58" s="26"/>
      <c r="B58" s="27"/>
      <c r="C58" s="28"/>
      <c r="D58" s="28"/>
      <c r="E58" s="28"/>
      <c r="F58" s="28"/>
      <c r="G58" s="28"/>
      <c r="H58" s="28"/>
      <c r="I58" s="28"/>
      <c r="J58" s="28"/>
      <c r="K58" s="28"/>
      <c r="L58" s="29"/>
    </row>
    <row r="59" spans="1:12" s="8" customFormat="1" ht="21.6" customHeight="1" thickBot="1">
      <c r="A59" s="26"/>
      <c r="B59" s="27"/>
      <c r="C59" s="28"/>
      <c r="D59" s="28"/>
      <c r="E59" s="28"/>
      <c r="F59" s="28"/>
      <c r="G59" s="28"/>
      <c r="H59" s="28"/>
      <c r="I59" s="28"/>
      <c r="J59" s="28"/>
      <c r="K59" s="28"/>
      <c r="L59" s="29"/>
    </row>
    <row r="60" spans="1:12" s="8" customFormat="1" ht="21.6" customHeight="1" thickBot="1">
      <c r="A60" s="26"/>
      <c r="B60" s="27"/>
      <c r="C60" s="28"/>
      <c r="D60" s="28"/>
      <c r="E60" s="28"/>
      <c r="F60" s="28"/>
      <c r="G60" s="28"/>
      <c r="H60" s="28"/>
      <c r="I60" s="28"/>
      <c r="J60" s="28"/>
      <c r="K60" s="28"/>
      <c r="L60" s="29"/>
    </row>
    <row r="61" spans="1:12" s="8" customFormat="1" ht="21.6" customHeight="1" thickBot="1">
      <c r="A61" s="26"/>
      <c r="B61" s="27"/>
      <c r="C61" s="28"/>
      <c r="D61" s="28"/>
      <c r="E61" s="28"/>
      <c r="F61" s="28"/>
      <c r="G61" s="28"/>
      <c r="H61" s="28"/>
      <c r="I61" s="28"/>
      <c r="J61" s="28"/>
      <c r="K61" s="28"/>
      <c r="L61" s="29"/>
    </row>
    <row r="62" spans="1:12" ht="60" customHeight="1" thickBot="1">
      <c r="A62" s="538" t="s">
        <v>135</v>
      </c>
      <c r="B62" s="538"/>
      <c r="C62" s="538"/>
      <c r="D62" s="538"/>
      <c r="E62" s="538"/>
      <c r="F62" s="538"/>
      <c r="G62" s="538"/>
      <c r="H62" s="538"/>
      <c r="I62" s="538"/>
      <c r="J62" s="538"/>
      <c r="K62" s="538"/>
      <c r="L62" s="538"/>
    </row>
    <row r="63" spans="1:12" ht="30" customHeight="1" thickBot="1">
      <c r="A63" s="535" t="s">
        <v>182</v>
      </c>
      <c r="B63" s="536"/>
      <c r="C63" s="536"/>
      <c r="D63" s="536"/>
      <c r="E63" s="536"/>
      <c r="F63" s="536"/>
      <c r="G63" s="536"/>
      <c r="H63" s="536"/>
      <c r="I63" s="536"/>
      <c r="J63" s="536"/>
      <c r="K63" s="536"/>
      <c r="L63" s="537"/>
    </row>
    <row r="64" spans="1:12" ht="140.1" customHeight="1" thickBot="1">
      <c r="A64" s="105" t="s">
        <v>19</v>
      </c>
      <c r="B64" s="103" t="s">
        <v>55</v>
      </c>
      <c r="C64" s="305" t="s">
        <v>47</v>
      </c>
      <c r="D64" s="305" t="s">
        <v>53</v>
      </c>
      <c r="E64" s="305" t="s">
        <v>49</v>
      </c>
      <c r="F64" s="305" t="s">
        <v>50</v>
      </c>
      <c r="G64" s="305" t="s">
        <v>200</v>
      </c>
      <c r="H64" s="305" t="s">
        <v>51</v>
      </c>
      <c r="I64" s="305" t="s">
        <v>54</v>
      </c>
      <c r="J64" s="305" t="s">
        <v>52</v>
      </c>
      <c r="K64" s="305" t="s">
        <v>48</v>
      </c>
      <c r="L64" s="102" t="s">
        <v>72</v>
      </c>
    </row>
    <row r="65" spans="1:12" s="37" customFormat="1" ht="24.95" customHeight="1" thickBot="1">
      <c r="A65" s="66" t="s">
        <v>22</v>
      </c>
      <c r="B65" s="77">
        <f>+EMPLOII2!B57</f>
        <v>26942</v>
      </c>
      <c r="C65" s="97">
        <v>1.0466540474334707</v>
      </c>
      <c r="D65" s="97">
        <v>2.2529042794046692</v>
      </c>
      <c r="E65" s="97">
        <v>9.5052518279330442</v>
      </c>
      <c r="F65" s="97">
        <v>7.2337898526518956</v>
      </c>
      <c r="G65" s="97">
        <v>17.655791856883049</v>
      </c>
      <c r="H65" s="97">
        <v>5.7937126526370486</v>
      </c>
      <c r="I65" s="97">
        <v>33.3630256467357</v>
      </c>
      <c r="J65" s="97">
        <v>23.056081356938723</v>
      </c>
      <c r="K65" s="97">
        <v>9.2788479382399883E-2</v>
      </c>
      <c r="L65" s="67" t="s">
        <v>74</v>
      </c>
    </row>
    <row r="66" spans="1:12" s="37" customFormat="1" ht="24.95" customHeight="1" thickBot="1">
      <c r="A66" s="68" t="s">
        <v>0</v>
      </c>
      <c r="B66" s="78">
        <f>+EMPLOII2!B58</f>
        <v>32360</v>
      </c>
      <c r="C66" s="98">
        <v>1.069221260815822</v>
      </c>
      <c r="D66" s="98">
        <v>2.2929542645241039</v>
      </c>
      <c r="E66" s="98">
        <v>15.624227441285537</v>
      </c>
      <c r="F66" s="98">
        <v>19.304697156983931</v>
      </c>
      <c r="G66" s="98">
        <v>16.3380716934487</v>
      </c>
      <c r="H66" s="98">
        <v>7.8213844252163174</v>
      </c>
      <c r="I66" s="98">
        <v>20.061804697156983</v>
      </c>
      <c r="J66" s="98">
        <v>17.394932014833127</v>
      </c>
      <c r="K66" s="98">
        <v>9.270704573547589E-2</v>
      </c>
      <c r="L66" s="69" t="s">
        <v>1</v>
      </c>
    </row>
    <row r="67" spans="1:12" s="37" customFormat="1" ht="24.95" customHeight="1" thickBot="1">
      <c r="A67" s="66" t="s">
        <v>2</v>
      </c>
      <c r="B67" s="77">
        <f>+EMPLOII2!B59</f>
        <v>23280</v>
      </c>
      <c r="C67" s="97">
        <v>1.0910652920962198</v>
      </c>
      <c r="D67" s="97">
        <v>2.3453608247422681</v>
      </c>
      <c r="E67" s="97">
        <v>12.130584192439862</v>
      </c>
      <c r="F67" s="97">
        <v>21.726804123711339</v>
      </c>
      <c r="G67" s="97">
        <v>15.347938144329898</v>
      </c>
      <c r="H67" s="97">
        <v>10.171821305841924</v>
      </c>
      <c r="I67" s="97">
        <v>19.780927835051546</v>
      </c>
      <c r="J67" s="97">
        <v>17.349656357388316</v>
      </c>
      <c r="K67" s="97">
        <v>5.5841924398625439E-2</v>
      </c>
      <c r="L67" s="67" t="s">
        <v>3</v>
      </c>
    </row>
    <row r="68" spans="1:12" s="37" customFormat="1" ht="24.95" customHeight="1" thickBot="1">
      <c r="A68" s="68" t="s">
        <v>4</v>
      </c>
      <c r="B68" s="78">
        <f>+EMPLOII2!B60</f>
        <v>4728</v>
      </c>
      <c r="C68" s="98">
        <v>38.798392214935475</v>
      </c>
      <c r="D68" s="98">
        <v>1.5020097313306537</v>
      </c>
      <c r="E68" s="98">
        <v>6.875396657499472</v>
      </c>
      <c r="F68" s="98">
        <v>11.99492278400677</v>
      </c>
      <c r="G68" s="98">
        <v>11.82568225089909</v>
      </c>
      <c r="H68" s="98">
        <v>4.4848741273535015</v>
      </c>
      <c r="I68" s="98">
        <v>18.976094774698542</v>
      </c>
      <c r="J68" s="98">
        <v>5.4368521260841973</v>
      </c>
      <c r="K68" s="98">
        <v>0.10577533319229954</v>
      </c>
      <c r="L68" s="69" t="s">
        <v>5</v>
      </c>
    </row>
    <row r="69" spans="1:12" s="37" customFormat="1" ht="24.95" customHeight="1" thickBot="1">
      <c r="A69" s="66" t="s">
        <v>6</v>
      </c>
      <c r="B69" s="77">
        <f>+EMPLOII2!B61</f>
        <v>2683</v>
      </c>
      <c r="C69" s="97">
        <v>12.858740216175924</v>
      </c>
      <c r="D69" s="97">
        <v>2.9071934401789044</v>
      </c>
      <c r="E69" s="97">
        <v>14.051434960864704</v>
      </c>
      <c r="F69" s="97">
        <v>15.169586284010435</v>
      </c>
      <c r="G69" s="97">
        <v>13.641446142377935</v>
      </c>
      <c r="H69" s="97">
        <v>6.0752888557584797</v>
      </c>
      <c r="I69" s="97">
        <v>24.711144241520685</v>
      </c>
      <c r="J69" s="97">
        <v>10.510622437569884</v>
      </c>
      <c r="K69" s="97">
        <v>7.4543421543048827E-2</v>
      </c>
      <c r="L69" s="67" t="s">
        <v>7</v>
      </c>
    </row>
    <row r="70" spans="1:12" s="37" customFormat="1" ht="24.95" customHeight="1" thickBot="1">
      <c r="A70" s="68" t="s">
        <v>8</v>
      </c>
      <c r="B70" s="78">
        <f>+EMPLOII2!B62</f>
        <v>19106</v>
      </c>
      <c r="C70" s="98">
        <v>0.35589051133092586</v>
      </c>
      <c r="D70" s="98">
        <v>2.25048411576909</v>
      </c>
      <c r="E70" s="98">
        <v>14.20945203328623</v>
      </c>
      <c r="F70" s="98">
        <v>21.42146857172764</v>
      </c>
      <c r="G70" s="98">
        <v>19.767624430836864</v>
      </c>
      <c r="H70" s="98">
        <v>8.7297848955880042</v>
      </c>
      <c r="I70" s="98">
        <v>20.997540168524626</v>
      </c>
      <c r="J70" s="98">
        <v>12.204951065054692</v>
      </c>
      <c r="K70" s="98">
        <v>6.2804207881928087E-2</v>
      </c>
      <c r="L70" s="70" t="s">
        <v>9</v>
      </c>
    </row>
    <row r="71" spans="1:12" s="37" customFormat="1" ht="24.95" customHeight="1" thickBot="1">
      <c r="A71" s="66" t="s">
        <v>10</v>
      </c>
      <c r="B71" s="77">
        <f>+EMPLOII2!B63</f>
        <v>13878</v>
      </c>
      <c r="C71" s="97">
        <v>0.51163796209555379</v>
      </c>
      <c r="D71" s="97">
        <v>2.6879008431217124</v>
      </c>
      <c r="E71" s="97">
        <v>13.093608128558046</v>
      </c>
      <c r="F71" s="97">
        <v>29.891186855948693</v>
      </c>
      <c r="G71" s="97">
        <v>17.172299488362039</v>
      </c>
      <c r="H71" s="97">
        <v>6.9683649203718385</v>
      </c>
      <c r="I71" s="97">
        <v>17.972184189666354</v>
      </c>
      <c r="J71" s="97">
        <v>11.623549758593356</v>
      </c>
      <c r="K71" s="97">
        <v>7.9267853282409748E-2</v>
      </c>
      <c r="L71" s="71" t="s">
        <v>11</v>
      </c>
    </row>
    <row r="72" spans="1:12" s="74" customFormat="1" ht="24.95" customHeight="1" thickBot="1">
      <c r="A72" s="72" t="s">
        <v>12</v>
      </c>
      <c r="B72" s="83">
        <f>+EMPLOII2!B64</f>
        <v>122977</v>
      </c>
      <c r="C72" s="99">
        <v>2.6021125901591353</v>
      </c>
      <c r="D72" s="99">
        <v>2.315067045057206</v>
      </c>
      <c r="E72" s="99">
        <v>12.746285890857639</v>
      </c>
      <c r="F72" s="99">
        <v>18.270896183839255</v>
      </c>
      <c r="G72" s="99">
        <v>16.834042137960758</v>
      </c>
      <c r="H72" s="99">
        <v>7.700626946502191</v>
      </c>
      <c r="I72" s="99">
        <v>22.892085511924993</v>
      </c>
      <c r="J72" s="99">
        <v>16.559193995625197</v>
      </c>
      <c r="K72" s="99">
        <v>7.9689698073623527E-2</v>
      </c>
      <c r="L72" s="73" t="s">
        <v>13</v>
      </c>
    </row>
    <row r="73" spans="1:12" s="74" customFormat="1" ht="24.95" customHeight="1" thickBot="1">
      <c r="A73" s="75" t="s">
        <v>14</v>
      </c>
      <c r="B73" s="84">
        <f>+EMPLOII2!B65</f>
        <v>1654497</v>
      </c>
      <c r="C73" s="100">
        <v>4.6461490108853978</v>
      </c>
      <c r="D73" s="100">
        <v>2.4196892131205008</v>
      </c>
      <c r="E73" s="100">
        <v>15.644631945409818</v>
      </c>
      <c r="F73" s="100">
        <v>16.025590658261358</v>
      </c>
      <c r="G73" s="100">
        <v>16.504765761464121</v>
      </c>
      <c r="H73" s="100">
        <v>7.0233483025185697</v>
      </c>
      <c r="I73" s="100">
        <v>24.138264501272278</v>
      </c>
      <c r="J73" s="100">
        <v>13.462052208811068</v>
      </c>
      <c r="K73" s="100">
        <v>0.13550839825688574</v>
      </c>
      <c r="L73" s="76" t="s">
        <v>15</v>
      </c>
    </row>
    <row r="74" spans="1:12" s="8" customFormat="1" ht="21.6" customHeight="1" thickBot="1">
      <c r="A74" s="26"/>
      <c r="B74" s="27"/>
      <c r="C74" s="28"/>
      <c r="D74" s="28"/>
      <c r="E74" s="28"/>
      <c r="F74" s="28"/>
      <c r="G74" s="28"/>
      <c r="H74" s="28"/>
      <c r="I74" s="28"/>
      <c r="J74" s="28"/>
      <c r="K74" s="28"/>
      <c r="L74" s="29"/>
    </row>
    <row r="75" spans="1:12" s="8" customFormat="1" ht="21.6" customHeight="1" thickBot="1">
      <c r="A75" s="26"/>
      <c r="B75" s="27"/>
      <c r="C75" s="28"/>
      <c r="D75" s="28"/>
      <c r="E75" s="28"/>
      <c r="F75" s="28"/>
      <c r="G75" s="28"/>
      <c r="H75" s="28"/>
      <c r="I75" s="28"/>
      <c r="J75" s="28"/>
      <c r="K75" s="28"/>
      <c r="L75" s="29"/>
    </row>
    <row r="76" spans="1:12" ht="60" customHeight="1" thickBot="1">
      <c r="A76" s="538" t="s">
        <v>135</v>
      </c>
      <c r="B76" s="538"/>
      <c r="C76" s="538"/>
      <c r="D76" s="538"/>
      <c r="E76" s="538"/>
      <c r="F76" s="538"/>
      <c r="G76" s="538"/>
      <c r="H76" s="538"/>
      <c r="I76" s="538"/>
      <c r="J76" s="538"/>
      <c r="K76" s="538"/>
      <c r="L76" s="538"/>
    </row>
    <row r="77" spans="1:12" ht="30" customHeight="1" thickBot="1">
      <c r="A77" s="535" t="s">
        <v>183</v>
      </c>
      <c r="B77" s="536"/>
      <c r="C77" s="536"/>
      <c r="D77" s="536"/>
      <c r="E77" s="536"/>
      <c r="F77" s="536"/>
      <c r="G77" s="536"/>
      <c r="H77" s="536"/>
      <c r="I77" s="536"/>
      <c r="J77" s="536"/>
      <c r="K77" s="536"/>
      <c r="L77" s="537"/>
    </row>
    <row r="78" spans="1:12" ht="140.1" customHeight="1" thickBot="1">
      <c r="A78" s="104" t="s">
        <v>19</v>
      </c>
      <c r="B78" s="103" t="s">
        <v>55</v>
      </c>
      <c r="C78" s="305" t="s">
        <v>47</v>
      </c>
      <c r="D78" s="305" t="s">
        <v>53</v>
      </c>
      <c r="E78" s="305" t="s">
        <v>49</v>
      </c>
      <c r="F78" s="305" t="s">
        <v>50</v>
      </c>
      <c r="G78" s="305" t="s">
        <v>200</v>
      </c>
      <c r="H78" s="305" t="s">
        <v>51</v>
      </c>
      <c r="I78" s="305" t="s">
        <v>54</v>
      </c>
      <c r="J78" s="305" t="s">
        <v>52</v>
      </c>
      <c r="K78" s="305" t="s">
        <v>48</v>
      </c>
      <c r="L78" s="108" t="s">
        <v>72</v>
      </c>
    </row>
    <row r="79" spans="1:12" s="37" customFormat="1" ht="24.95" customHeight="1" thickBot="1">
      <c r="A79" s="66" t="s">
        <v>22</v>
      </c>
      <c r="B79" s="58">
        <f>+EMPLOII2!B70</f>
        <v>18552</v>
      </c>
      <c r="C79" s="62">
        <v>0.22100043122035359</v>
      </c>
      <c r="D79" s="62">
        <v>1.3691246226821907</v>
      </c>
      <c r="E79" s="62">
        <v>7.6918930573523072</v>
      </c>
      <c r="F79" s="62">
        <v>0.95407503234152657</v>
      </c>
      <c r="G79" s="62">
        <v>9.4275549805950849</v>
      </c>
      <c r="H79" s="62">
        <v>2.8137128072445021</v>
      </c>
      <c r="I79" s="62">
        <v>52.328589909443721</v>
      </c>
      <c r="J79" s="62">
        <v>24.983829236739975</v>
      </c>
      <c r="K79" s="62">
        <v>0.21021992238033632</v>
      </c>
      <c r="L79" s="67" t="s">
        <v>74</v>
      </c>
    </row>
    <row r="80" spans="1:12" s="37" customFormat="1" ht="24.95" customHeight="1" thickBot="1">
      <c r="A80" s="68" t="s">
        <v>0</v>
      </c>
      <c r="B80" s="59">
        <f>+EMPLOII2!B71</f>
        <v>17242</v>
      </c>
      <c r="C80" s="63">
        <v>0.23199164830066116</v>
      </c>
      <c r="D80" s="63">
        <v>1.0149634613153926</v>
      </c>
      <c r="E80" s="63">
        <v>26.7718362138963</v>
      </c>
      <c r="F80" s="63">
        <v>1.0381626261454588</v>
      </c>
      <c r="G80" s="63">
        <v>9.7320496462127366</v>
      </c>
      <c r="H80" s="63">
        <v>2.4417120983644587</v>
      </c>
      <c r="I80" s="63">
        <v>35.187333256002781</v>
      </c>
      <c r="J80" s="63">
        <v>23.44855585198933</v>
      </c>
      <c r="K80" s="63">
        <v>0.13339519777288017</v>
      </c>
      <c r="L80" s="69" t="s">
        <v>1</v>
      </c>
    </row>
    <row r="81" spans="1:12" s="37" customFormat="1" ht="24.95" customHeight="1" thickBot="1">
      <c r="A81" s="66" t="s">
        <v>2</v>
      </c>
      <c r="B81" s="58">
        <f>+EMPLOII2!B72</f>
        <v>10697</v>
      </c>
      <c r="C81" s="62">
        <v>0.20564591512432234</v>
      </c>
      <c r="D81" s="62">
        <v>1.3086558235184147</v>
      </c>
      <c r="E81" s="62">
        <v>17.442512619181155</v>
      </c>
      <c r="F81" s="62">
        <v>1.0656197420078519</v>
      </c>
      <c r="G81" s="62">
        <v>9.9738268835296324</v>
      </c>
      <c r="H81" s="62">
        <v>2.2808001495606653</v>
      </c>
      <c r="I81" s="62">
        <v>42.71826509627968</v>
      </c>
      <c r="J81" s="62">
        <v>24.864460646849878</v>
      </c>
      <c r="K81" s="62">
        <v>0.14021312394840157</v>
      </c>
      <c r="L81" s="67" t="s">
        <v>3</v>
      </c>
    </row>
    <row r="82" spans="1:12" s="37" customFormat="1" ht="24.95" customHeight="1" thickBot="1">
      <c r="A82" s="68" t="s">
        <v>4</v>
      </c>
      <c r="B82" s="59">
        <f>+EMPLOII2!B73</f>
        <v>974</v>
      </c>
      <c r="C82" s="63">
        <v>2.0512820512820511</v>
      </c>
      <c r="D82" s="63">
        <v>0.51282051282051277</v>
      </c>
      <c r="E82" s="63">
        <v>36.717948717948715</v>
      </c>
      <c r="F82" s="63">
        <v>0.61538461538461542</v>
      </c>
      <c r="G82" s="63">
        <v>10.461538461538462</v>
      </c>
      <c r="H82" s="63">
        <v>0.61538461538461542</v>
      </c>
      <c r="I82" s="63">
        <v>42.153846153846153</v>
      </c>
      <c r="J82" s="63">
        <v>6.5641025641025639</v>
      </c>
      <c r="K82" s="63">
        <v>0.30769230769230771</v>
      </c>
      <c r="L82" s="69" t="s">
        <v>5</v>
      </c>
    </row>
    <row r="83" spans="1:12" s="37" customFormat="1" ht="24.95" customHeight="1" thickBot="1">
      <c r="A83" s="66" t="s">
        <v>6</v>
      </c>
      <c r="B83" s="58">
        <f>+EMPLOII2!B74</f>
        <v>1247</v>
      </c>
      <c r="C83" s="62">
        <v>7.5320512820512819</v>
      </c>
      <c r="D83" s="62">
        <v>0.96153846153846156</v>
      </c>
      <c r="E83" s="62">
        <v>36.778846153846153</v>
      </c>
      <c r="F83" s="62">
        <v>1.2019230769230769</v>
      </c>
      <c r="G83" s="62">
        <v>11.618589743589743</v>
      </c>
      <c r="H83" s="62">
        <v>0.64102564102564108</v>
      </c>
      <c r="I83" s="62">
        <v>32.932692307692307</v>
      </c>
      <c r="J83" s="62">
        <v>8.2532051282051277</v>
      </c>
      <c r="K83" s="62">
        <v>8.0128205128205135E-2</v>
      </c>
      <c r="L83" s="67" t="s">
        <v>7</v>
      </c>
    </row>
    <row r="84" spans="1:12" s="37" customFormat="1" ht="24.95" customHeight="1" thickBot="1">
      <c r="A84" s="68" t="s">
        <v>8</v>
      </c>
      <c r="B84" s="59">
        <f>+EMPLOII2!B75</f>
        <v>7844</v>
      </c>
      <c r="C84" s="63">
        <v>8.9240183579806218E-2</v>
      </c>
      <c r="D84" s="63">
        <v>0.63742988271290157</v>
      </c>
      <c r="E84" s="63">
        <v>34.523202447730746</v>
      </c>
      <c r="F84" s="63">
        <v>0.67567567567567566</v>
      </c>
      <c r="G84" s="63">
        <v>10.670576236613972</v>
      </c>
      <c r="H84" s="63">
        <v>0.91789903110657822</v>
      </c>
      <c r="I84" s="63">
        <v>29.53850076491586</v>
      </c>
      <c r="J84" s="63">
        <v>22.79449260581336</v>
      </c>
      <c r="K84" s="63">
        <v>0.15298317185109639</v>
      </c>
      <c r="L84" s="70" t="s">
        <v>9</v>
      </c>
    </row>
    <row r="85" spans="1:12" s="37" customFormat="1" ht="24.95" customHeight="1" thickBot="1">
      <c r="A85" s="66" t="s">
        <v>10</v>
      </c>
      <c r="B85" s="58">
        <f>+EMPLOII2!B76</f>
        <v>5157</v>
      </c>
      <c r="C85" s="62">
        <v>0.44599573395384917</v>
      </c>
      <c r="D85" s="62">
        <v>0.58173356602675974</v>
      </c>
      <c r="E85" s="62">
        <v>29.765367461702542</v>
      </c>
      <c r="F85" s="62">
        <v>1.1634671320535195</v>
      </c>
      <c r="G85" s="62">
        <v>10.335466356408764</v>
      </c>
      <c r="H85" s="62">
        <v>1.1246848943184022</v>
      </c>
      <c r="I85" s="62">
        <v>28.407989140973434</v>
      </c>
      <c r="J85" s="62">
        <v>28.039557882489817</v>
      </c>
      <c r="K85" s="62">
        <v>0.1357378320729106</v>
      </c>
      <c r="L85" s="71" t="s">
        <v>11</v>
      </c>
    </row>
    <row r="86" spans="1:12" s="74" customFormat="1" ht="24.95" customHeight="1" thickBot="1">
      <c r="A86" s="72" t="s">
        <v>12</v>
      </c>
      <c r="B86" s="79">
        <f>+EMPLOII2!B77</f>
        <v>61713</v>
      </c>
      <c r="C86" s="64">
        <v>0.4002203642491412</v>
      </c>
      <c r="D86" s="64">
        <v>1.079136690647482</v>
      </c>
      <c r="E86" s="64">
        <v>21.013999611121914</v>
      </c>
      <c r="F86" s="64">
        <v>0.97867651824486357</v>
      </c>
      <c r="G86" s="64">
        <v>9.9018082831032466</v>
      </c>
      <c r="H86" s="64">
        <v>2.1566530559336314</v>
      </c>
      <c r="I86" s="64">
        <v>40.42549743988593</v>
      </c>
      <c r="J86" s="64">
        <v>23.881975500680536</v>
      </c>
      <c r="K86" s="64">
        <v>0.16203253613325555</v>
      </c>
      <c r="L86" s="73" t="s">
        <v>13</v>
      </c>
    </row>
    <row r="87" spans="1:12" s="74" customFormat="1" ht="24.95" customHeight="1" thickBot="1">
      <c r="A87" s="75" t="s">
        <v>14</v>
      </c>
      <c r="B87" s="80">
        <f>+EMPLOII2!B78</f>
        <v>731928</v>
      </c>
      <c r="C87" s="65">
        <v>1.6186947147506581</v>
      </c>
      <c r="D87" s="65">
        <v>0.84125123311553984</v>
      </c>
      <c r="E87" s="65">
        <v>29.287757929513614</v>
      </c>
      <c r="F87" s="65">
        <v>0.77143161639927527</v>
      </c>
      <c r="G87" s="65">
        <v>9.593024050193609</v>
      </c>
      <c r="H87" s="65">
        <v>1.4208496951711058</v>
      </c>
      <c r="I87" s="65">
        <v>40.932330991438555</v>
      </c>
      <c r="J87" s="65">
        <v>15.308941556471908</v>
      </c>
      <c r="K87" s="65">
        <v>0.22571821294573197</v>
      </c>
      <c r="L87" s="76" t="s">
        <v>15</v>
      </c>
    </row>
    <row r="88" spans="1:12" s="4" customFormat="1" ht="21.6" customHeight="1">
      <c r="A88" s="15"/>
      <c r="B88" s="15"/>
      <c r="C88" s="15"/>
      <c r="D88" s="15"/>
      <c r="E88" s="15"/>
      <c r="F88" s="15"/>
      <c r="G88" s="15"/>
      <c r="H88" s="15"/>
      <c r="I88" s="15"/>
      <c r="J88" s="15"/>
      <c r="K88" s="15"/>
      <c r="L88" s="15"/>
    </row>
    <row r="89" spans="1:12" s="4" customFormat="1" ht="21.6" customHeight="1">
      <c r="A89" s="15"/>
      <c r="B89" s="15"/>
      <c r="C89" s="15"/>
      <c r="D89" s="15"/>
      <c r="E89" s="15"/>
      <c r="F89" s="15"/>
      <c r="G89" s="15"/>
      <c r="H89" s="15"/>
      <c r="I89" s="15"/>
      <c r="J89" s="15"/>
      <c r="K89" s="15"/>
      <c r="L89" s="15"/>
    </row>
    <row r="90" spans="1:12" s="4" customFormat="1" ht="21.6" customHeight="1">
      <c r="A90" s="15"/>
      <c r="B90" s="15"/>
      <c r="C90" s="15"/>
      <c r="D90" s="15"/>
      <c r="E90" s="15"/>
      <c r="F90" s="15"/>
      <c r="G90" s="15"/>
      <c r="H90" s="15"/>
      <c r="I90" s="15"/>
      <c r="J90" s="15"/>
      <c r="K90" s="15"/>
      <c r="L90" s="15"/>
    </row>
    <row r="91" spans="1:12" s="4" customFormat="1" ht="21.6" customHeight="1">
      <c r="A91" s="15"/>
      <c r="B91" s="15"/>
      <c r="C91" s="15"/>
      <c r="D91" s="15"/>
      <c r="E91" s="15"/>
      <c r="F91" s="15"/>
      <c r="G91" s="15"/>
      <c r="H91" s="15"/>
      <c r="I91" s="15"/>
      <c r="J91" s="15"/>
      <c r="K91" s="15"/>
      <c r="L91" s="15"/>
    </row>
    <row r="92" spans="1:12" ht="60" customHeight="1" thickBot="1">
      <c r="A92" s="538" t="s">
        <v>135</v>
      </c>
      <c r="B92" s="538"/>
      <c r="C92" s="538"/>
      <c r="D92" s="538"/>
      <c r="E92" s="538"/>
      <c r="F92" s="538"/>
      <c r="G92" s="538"/>
      <c r="H92" s="538"/>
      <c r="I92" s="538"/>
      <c r="J92" s="538"/>
      <c r="K92" s="538"/>
      <c r="L92" s="538"/>
    </row>
    <row r="93" spans="1:12" ht="30" customHeight="1" thickBot="1">
      <c r="A93" s="535" t="s">
        <v>121</v>
      </c>
      <c r="B93" s="536"/>
      <c r="C93" s="536"/>
      <c r="D93" s="536"/>
      <c r="E93" s="536"/>
      <c r="F93" s="536"/>
      <c r="G93" s="536"/>
      <c r="H93" s="536"/>
      <c r="I93" s="536"/>
      <c r="J93" s="536"/>
      <c r="K93" s="536"/>
      <c r="L93" s="537"/>
    </row>
    <row r="94" spans="1:12" ht="140.1" customHeight="1" thickBot="1">
      <c r="A94" s="105" t="s">
        <v>19</v>
      </c>
      <c r="B94" s="103" t="s">
        <v>55</v>
      </c>
      <c r="C94" s="305" t="s">
        <v>47</v>
      </c>
      <c r="D94" s="305" t="s">
        <v>53</v>
      </c>
      <c r="E94" s="305" t="s">
        <v>49</v>
      </c>
      <c r="F94" s="305" t="s">
        <v>50</v>
      </c>
      <c r="G94" s="305" t="s">
        <v>200</v>
      </c>
      <c r="H94" s="305" t="s">
        <v>51</v>
      </c>
      <c r="I94" s="305" t="s">
        <v>54</v>
      </c>
      <c r="J94" s="305" t="s">
        <v>52</v>
      </c>
      <c r="K94" s="305" t="s">
        <v>48</v>
      </c>
      <c r="L94" s="102" t="s">
        <v>72</v>
      </c>
    </row>
    <row r="95" spans="1:12" s="37" customFormat="1" ht="24.95" customHeight="1" thickBot="1">
      <c r="A95" s="66" t="s">
        <v>22</v>
      </c>
      <c r="B95" s="230" t="s">
        <v>80</v>
      </c>
      <c r="C95" s="230" t="s">
        <v>80</v>
      </c>
      <c r="D95" s="230" t="s">
        <v>80</v>
      </c>
      <c r="E95" s="230" t="s">
        <v>80</v>
      </c>
      <c r="F95" s="230" t="s">
        <v>80</v>
      </c>
      <c r="G95" s="230" t="s">
        <v>80</v>
      </c>
      <c r="H95" s="230" t="s">
        <v>80</v>
      </c>
      <c r="I95" s="230" t="s">
        <v>80</v>
      </c>
      <c r="J95" s="230" t="s">
        <v>80</v>
      </c>
      <c r="K95" s="230" t="s">
        <v>80</v>
      </c>
      <c r="L95" s="67" t="s">
        <v>74</v>
      </c>
    </row>
    <row r="96" spans="1:12" s="37" customFormat="1" ht="24.95" customHeight="1" thickBot="1">
      <c r="A96" s="68" t="s">
        <v>0</v>
      </c>
      <c r="B96" s="231" t="s">
        <v>80</v>
      </c>
      <c r="C96" s="231" t="s">
        <v>80</v>
      </c>
      <c r="D96" s="231" t="s">
        <v>80</v>
      </c>
      <c r="E96" s="231" t="s">
        <v>80</v>
      </c>
      <c r="F96" s="231" t="s">
        <v>80</v>
      </c>
      <c r="G96" s="231" t="s">
        <v>80</v>
      </c>
      <c r="H96" s="231" t="s">
        <v>80</v>
      </c>
      <c r="I96" s="231" t="s">
        <v>80</v>
      </c>
      <c r="J96" s="231" t="s">
        <v>80</v>
      </c>
      <c r="K96" s="231" t="s">
        <v>80</v>
      </c>
      <c r="L96" s="69" t="s">
        <v>1</v>
      </c>
    </row>
    <row r="97" spans="1:12" s="37" customFormat="1" ht="24.95" customHeight="1" thickBot="1">
      <c r="A97" s="66" t="s">
        <v>2</v>
      </c>
      <c r="B97" s="81">
        <f>+EMPLOII2!B85</f>
        <v>3849</v>
      </c>
      <c r="C97" s="62">
        <v>7.4025974025974026</v>
      </c>
      <c r="D97" s="62">
        <v>1.8181818181818181</v>
      </c>
      <c r="E97" s="62">
        <v>19.194805194805195</v>
      </c>
      <c r="F97" s="62">
        <v>16.259740259740258</v>
      </c>
      <c r="G97" s="62">
        <v>17.532467532467532</v>
      </c>
      <c r="H97" s="62">
        <v>7.6103896103896105</v>
      </c>
      <c r="I97" s="62">
        <v>18.025974025974026</v>
      </c>
      <c r="J97" s="62">
        <v>12.077922077922079</v>
      </c>
      <c r="K97" s="62">
        <v>7.792207792207792E-2</v>
      </c>
      <c r="L97" s="71" t="s">
        <v>3</v>
      </c>
    </row>
    <row r="98" spans="1:12" s="37" customFormat="1" ht="24.95" customHeight="1" thickBot="1">
      <c r="A98" s="68" t="s">
        <v>4</v>
      </c>
      <c r="B98" s="82">
        <f>+EMPLOII2!B86</f>
        <v>2910</v>
      </c>
      <c r="C98" s="63">
        <v>21.553798556204882</v>
      </c>
      <c r="D98" s="63">
        <v>1.9594362323822623</v>
      </c>
      <c r="E98" s="63">
        <v>16.431763492609143</v>
      </c>
      <c r="F98" s="63">
        <v>15.744242007562736</v>
      </c>
      <c r="G98" s="63">
        <v>12.891027844620142</v>
      </c>
      <c r="H98" s="63">
        <v>10.175317978686834</v>
      </c>
      <c r="I98" s="63">
        <v>11.515984874527328</v>
      </c>
      <c r="J98" s="63">
        <v>9.6596768649020284</v>
      </c>
      <c r="K98" s="63">
        <v>6.8752148504640773E-2</v>
      </c>
      <c r="L98" s="70" t="s">
        <v>5</v>
      </c>
    </row>
    <row r="99" spans="1:12" s="74" customFormat="1" ht="24.95" customHeight="1" thickBot="1">
      <c r="A99" s="66" t="s">
        <v>6</v>
      </c>
      <c r="B99" s="81">
        <f>+EMPLOII2!B87</f>
        <v>4298</v>
      </c>
      <c r="C99" s="62">
        <v>16.302325581395348</v>
      </c>
      <c r="D99" s="62">
        <v>2.1627906976744184</v>
      </c>
      <c r="E99" s="62">
        <v>16.906976744186046</v>
      </c>
      <c r="F99" s="62">
        <v>14.44186046511628</v>
      </c>
      <c r="G99" s="62">
        <v>13.930232558139535</v>
      </c>
      <c r="H99" s="62">
        <v>9.0232558139534884</v>
      </c>
      <c r="I99" s="62">
        <v>17.744186046511629</v>
      </c>
      <c r="J99" s="62">
        <v>9.4883720930232567</v>
      </c>
      <c r="K99" s="62">
        <v>0</v>
      </c>
      <c r="L99" s="71" t="s">
        <v>7</v>
      </c>
    </row>
    <row r="100" spans="1:12" s="74" customFormat="1" ht="24.95" customHeight="1" thickBot="1">
      <c r="A100" s="68" t="s">
        <v>8</v>
      </c>
      <c r="B100" s="113" t="s">
        <v>80</v>
      </c>
      <c r="C100" s="113" t="s">
        <v>80</v>
      </c>
      <c r="D100" s="113" t="s">
        <v>80</v>
      </c>
      <c r="E100" s="113" t="s">
        <v>80</v>
      </c>
      <c r="F100" s="113" t="s">
        <v>80</v>
      </c>
      <c r="G100" s="113" t="s">
        <v>80</v>
      </c>
      <c r="H100" s="113" t="s">
        <v>80</v>
      </c>
      <c r="I100" s="113" t="s">
        <v>80</v>
      </c>
      <c r="J100" s="113" t="s">
        <v>80</v>
      </c>
      <c r="K100" s="113" t="s">
        <v>80</v>
      </c>
      <c r="L100" s="70" t="s">
        <v>9</v>
      </c>
    </row>
    <row r="101" spans="1:12" s="8" customFormat="1" ht="24.95" customHeight="1" thickBot="1">
      <c r="A101" s="68" t="s">
        <v>10</v>
      </c>
      <c r="B101" s="82">
        <f>+EMPLOII2!B89</f>
        <v>11553</v>
      </c>
      <c r="C101" s="63">
        <v>0.79653679653679654</v>
      </c>
      <c r="D101" s="63">
        <v>2.0692640692640691</v>
      </c>
      <c r="E101" s="63">
        <v>13.021645021645019</v>
      </c>
      <c r="F101" s="63">
        <v>13.567099567099566</v>
      </c>
      <c r="G101" s="63">
        <v>15.541125541125542</v>
      </c>
      <c r="H101" s="63">
        <v>5.0735930735930737</v>
      </c>
      <c r="I101" s="63">
        <v>33.056277056277054</v>
      </c>
      <c r="J101" s="63">
        <v>16.675324675324674</v>
      </c>
      <c r="K101" s="63">
        <v>0.19913419913419914</v>
      </c>
      <c r="L101" s="70" t="s">
        <v>11</v>
      </c>
    </row>
    <row r="102" spans="1:12" s="8" customFormat="1" ht="24.95" customHeight="1" thickBot="1">
      <c r="A102" s="72" t="s">
        <v>12</v>
      </c>
      <c r="B102" s="79">
        <f>+EMPLOII2!B90</f>
        <v>22610</v>
      </c>
      <c r="C102" s="64">
        <v>7.5412446370914239</v>
      </c>
      <c r="D102" s="64">
        <v>2.0301649785483655</v>
      </c>
      <c r="E102" s="64">
        <v>15.250563934716263</v>
      </c>
      <c r="F102" s="64">
        <v>14.472112875403601</v>
      </c>
      <c r="G102" s="64">
        <v>15.232871865186432</v>
      </c>
      <c r="H102" s="64">
        <v>6.9131761687823436</v>
      </c>
      <c r="I102" s="64">
        <v>24.813127515591137</v>
      </c>
      <c r="J102" s="64">
        <v>13.622893537971603</v>
      </c>
      <c r="K102" s="64">
        <v>0.12384448670883276</v>
      </c>
      <c r="L102" s="73" t="s">
        <v>13</v>
      </c>
    </row>
    <row r="103" spans="1:12" ht="24.95" customHeight="1" thickBot="1">
      <c r="A103" s="75" t="s">
        <v>14</v>
      </c>
      <c r="B103" s="80">
        <f>+EMPLOII2!B91</f>
        <v>909540</v>
      </c>
      <c r="C103" s="65">
        <v>28.181810185398977</v>
      </c>
      <c r="D103" s="65">
        <v>1.1175395657824425</v>
      </c>
      <c r="E103" s="65">
        <v>14.263582767636651</v>
      </c>
      <c r="F103" s="65">
        <v>22.600159648509397</v>
      </c>
      <c r="G103" s="65">
        <v>9.8994170410490181</v>
      </c>
      <c r="H103" s="65">
        <v>3.7341478485934001</v>
      </c>
      <c r="I103" s="65">
        <v>14.287222181906941</v>
      </c>
      <c r="J103" s="65">
        <v>5.776153438490244</v>
      </c>
      <c r="K103" s="65">
        <v>0.13996732263292497</v>
      </c>
      <c r="L103" s="76" t="s">
        <v>15</v>
      </c>
    </row>
    <row r="104" spans="1:12" ht="26.25" customHeight="1">
      <c r="A104" s="31"/>
      <c r="B104" s="31"/>
      <c r="C104" s="31"/>
      <c r="D104" s="31"/>
      <c r="E104" s="31"/>
      <c r="F104" s="31"/>
      <c r="G104" s="31"/>
      <c r="H104" s="31"/>
      <c r="I104" s="31"/>
      <c r="J104" s="31"/>
      <c r="K104" s="31"/>
      <c r="L104" s="31"/>
    </row>
    <row r="105" spans="1:12" ht="30" customHeight="1">
      <c r="A105" s="31"/>
      <c r="B105" s="31"/>
      <c r="C105" s="31"/>
      <c r="D105" s="31"/>
      <c r="E105" s="31"/>
      <c r="F105" s="31"/>
      <c r="G105" s="31"/>
      <c r="H105" s="31"/>
      <c r="I105" s="31"/>
      <c r="J105" s="31"/>
      <c r="K105" s="31"/>
      <c r="L105" s="31"/>
    </row>
    <row r="106" spans="1:12" s="37" customFormat="1" ht="61.5" customHeight="1" thickBot="1">
      <c r="A106" s="538" t="s">
        <v>135</v>
      </c>
      <c r="B106" s="538"/>
      <c r="C106" s="538"/>
      <c r="D106" s="538"/>
      <c r="E106" s="538"/>
      <c r="F106" s="538"/>
      <c r="G106" s="538"/>
      <c r="H106" s="538"/>
      <c r="I106" s="538"/>
      <c r="J106" s="538"/>
      <c r="K106" s="538"/>
      <c r="L106" s="538"/>
    </row>
    <row r="107" spans="1:12" s="37" customFormat="1" ht="42" customHeight="1" thickBot="1">
      <c r="A107" s="535" t="s">
        <v>184</v>
      </c>
      <c r="B107" s="536"/>
      <c r="C107" s="536"/>
      <c r="D107" s="536"/>
      <c r="E107" s="536"/>
      <c r="F107" s="536"/>
      <c r="G107" s="536"/>
      <c r="H107" s="536"/>
      <c r="I107" s="536"/>
      <c r="J107" s="536"/>
      <c r="K107" s="536"/>
      <c r="L107" s="537"/>
    </row>
    <row r="108" spans="1:12" s="37" customFormat="1" ht="129" customHeight="1" thickBot="1">
      <c r="A108" s="105" t="s">
        <v>19</v>
      </c>
      <c r="B108" s="103" t="s">
        <v>55</v>
      </c>
      <c r="C108" s="305" t="s">
        <v>47</v>
      </c>
      <c r="D108" s="305" t="s">
        <v>53</v>
      </c>
      <c r="E108" s="305" t="s">
        <v>49</v>
      </c>
      <c r="F108" s="305" t="s">
        <v>50</v>
      </c>
      <c r="G108" s="305" t="s">
        <v>200</v>
      </c>
      <c r="H108" s="305" t="s">
        <v>51</v>
      </c>
      <c r="I108" s="305" t="s">
        <v>54</v>
      </c>
      <c r="J108" s="305" t="s">
        <v>52</v>
      </c>
      <c r="K108" s="305" t="s">
        <v>48</v>
      </c>
      <c r="L108" s="102" t="s">
        <v>72</v>
      </c>
    </row>
    <row r="109" spans="1:12" s="37" customFormat="1" ht="24.95" customHeight="1" thickBot="1">
      <c r="A109" s="66" t="s">
        <v>22</v>
      </c>
      <c r="B109" s="230" t="s">
        <v>80</v>
      </c>
      <c r="C109" s="230" t="s">
        <v>80</v>
      </c>
      <c r="D109" s="230" t="s">
        <v>80</v>
      </c>
      <c r="E109" s="230" t="s">
        <v>80</v>
      </c>
      <c r="F109" s="230" t="s">
        <v>80</v>
      </c>
      <c r="G109" s="230" t="s">
        <v>80</v>
      </c>
      <c r="H109" s="230" t="s">
        <v>80</v>
      </c>
      <c r="I109" s="230" t="s">
        <v>80</v>
      </c>
      <c r="J109" s="230" t="s">
        <v>80</v>
      </c>
      <c r="K109" s="230" t="s">
        <v>80</v>
      </c>
      <c r="L109" s="67" t="s">
        <v>74</v>
      </c>
    </row>
    <row r="110" spans="1:12" s="74" customFormat="1" ht="24.95" customHeight="1" thickBot="1">
      <c r="A110" s="68" t="s">
        <v>0</v>
      </c>
      <c r="B110" s="231" t="s">
        <v>80</v>
      </c>
      <c r="C110" s="231" t="s">
        <v>80</v>
      </c>
      <c r="D110" s="231" t="s">
        <v>80</v>
      </c>
      <c r="E110" s="231" t="s">
        <v>80</v>
      </c>
      <c r="F110" s="231" t="s">
        <v>80</v>
      </c>
      <c r="G110" s="231" t="s">
        <v>80</v>
      </c>
      <c r="H110" s="231" t="s">
        <v>80</v>
      </c>
      <c r="I110" s="231" t="s">
        <v>80</v>
      </c>
      <c r="J110" s="231" t="s">
        <v>80</v>
      </c>
      <c r="K110" s="231" t="s">
        <v>80</v>
      </c>
      <c r="L110" s="69" t="s">
        <v>1</v>
      </c>
    </row>
    <row r="111" spans="1:12" s="74" customFormat="1" ht="24.95" customHeight="1" thickBot="1">
      <c r="A111" s="66" t="s">
        <v>2</v>
      </c>
      <c r="B111" s="58">
        <f>+EMPLOII2!B97</f>
        <v>2811</v>
      </c>
      <c r="C111" s="62">
        <v>9.2428012797724843</v>
      </c>
      <c r="D111" s="62">
        <v>2.2396018485602558</v>
      </c>
      <c r="E111" s="62">
        <v>15.53501599715606</v>
      </c>
      <c r="F111" s="62">
        <v>21.756132243156774</v>
      </c>
      <c r="G111" s="62">
        <v>18.734447209384999</v>
      </c>
      <c r="H111" s="62">
        <v>9.8826875222182728</v>
      </c>
      <c r="I111" s="62">
        <v>12.513330963384286</v>
      </c>
      <c r="J111" s="62">
        <v>10.060433700675436</v>
      </c>
      <c r="K111" s="62">
        <v>3.5549235691432632E-2</v>
      </c>
      <c r="L111" s="67" t="s">
        <v>3</v>
      </c>
    </row>
    <row r="112" spans="1:12" s="8" customFormat="1" ht="24.95" customHeight="1" thickBot="1">
      <c r="A112" s="68" t="s">
        <v>4</v>
      </c>
      <c r="B112" s="59">
        <f>+EMPLOII2!B98</f>
        <v>2255</v>
      </c>
      <c r="C112" s="63">
        <v>24.578527062999111</v>
      </c>
      <c r="D112" s="63">
        <v>2.3513753327417923</v>
      </c>
      <c r="E112" s="63">
        <v>11.002661934338953</v>
      </c>
      <c r="F112" s="63">
        <v>20.097604259094943</v>
      </c>
      <c r="G112" s="63">
        <v>12.732919254658388</v>
      </c>
      <c r="H112" s="63">
        <v>12.954747116237799</v>
      </c>
      <c r="I112" s="63">
        <v>9.449866903283052</v>
      </c>
      <c r="J112" s="63">
        <v>6.787932564330081</v>
      </c>
      <c r="K112" s="63">
        <v>4.4365572315882874E-2</v>
      </c>
      <c r="L112" s="69" t="s">
        <v>5</v>
      </c>
    </row>
    <row r="113" spans="1:12" s="8" customFormat="1" ht="24.95" customHeight="1" thickBot="1">
      <c r="A113" s="66" t="s">
        <v>6</v>
      </c>
      <c r="B113" s="58">
        <f>+EMPLOII2!B99</f>
        <v>3307</v>
      </c>
      <c r="C113" s="62">
        <v>18.047158403869407</v>
      </c>
      <c r="D113" s="62">
        <v>2.5997581620314389</v>
      </c>
      <c r="E113" s="62">
        <v>11.94074969770254</v>
      </c>
      <c r="F113" s="62">
        <v>18.470374848851268</v>
      </c>
      <c r="G113" s="62">
        <v>12.908101571946794</v>
      </c>
      <c r="H113" s="62">
        <v>11.215235792019348</v>
      </c>
      <c r="I113" s="62">
        <v>16.142684401451028</v>
      </c>
      <c r="J113" s="62">
        <v>8.6759371221281736</v>
      </c>
      <c r="K113" s="62">
        <v>0</v>
      </c>
      <c r="L113" s="67" t="s">
        <v>7</v>
      </c>
    </row>
    <row r="114" spans="1:12" ht="24.95" customHeight="1" thickBot="1">
      <c r="A114" s="68" t="s">
        <v>8</v>
      </c>
      <c r="B114" s="113" t="s">
        <v>80</v>
      </c>
      <c r="C114" s="113" t="s">
        <v>80</v>
      </c>
      <c r="D114" s="113" t="s">
        <v>80</v>
      </c>
      <c r="E114" s="113" t="s">
        <v>80</v>
      </c>
      <c r="F114" s="113" t="s">
        <v>80</v>
      </c>
      <c r="G114" s="113" t="s">
        <v>80</v>
      </c>
      <c r="H114" s="113" t="s">
        <v>80</v>
      </c>
      <c r="I114" s="113" t="s">
        <v>80</v>
      </c>
      <c r="J114" s="113" t="s">
        <v>80</v>
      </c>
      <c r="K114" s="113" t="s">
        <v>80</v>
      </c>
      <c r="L114" s="70" t="s">
        <v>9</v>
      </c>
    </row>
    <row r="115" spans="1:12" ht="24.95" customHeight="1" thickBot="1">
      <c r="A115" s="68" t="s">
        <v>10</v>
      </c>
      <c r="B115" s="59">
        <f>+EMPLOII2!B101</f>
        <v>7673</v>
      </c>
      <c r="C115" s="63">
        <v>1.0427528675703859</v>
      </c>
      <c r="D115" s="63">
        <v>2.3331595411887385</v>
      </c>
      <c r="E115" s="63">
        <v>12.030761209593326</v>
      </c>
      <c r="F115" s="63">
        <v>19.81230448383733</v>
      </c>
      <c r="G115" s="63">
        <v>17.570385818561</v>
      </c>
      <c r="H115" s="63">
        <v>6.9473409801876951</v>
      </c>
      <c r="I115" s="63">
        <v>25.912408759124091</v>
      </c>
      <c r="J115" s="63">
        <v>14.246611053180397</v>
      </c>
      <c r="K115" s="63">
        <v>0.10427528675703858</v>
      </c>
      <c r="L115" s="69" t="s">
        <v>11</v>
      </c>
    </row>
    <row r="116" spans="1:12" s="37" customFormat="1" ht="24.95" customHeight="1" thickBot="1">
      <c r="A116" s="72" t="s">
        <v>12</v>
      </c>
      <c r="B116" s="60">
        <f>+EMPLOII2!B102</f>
        <v>16046</v>
      </c>
      <c r="C116" s="64">
        <v>9.2914563469807447</v>
      </c>
      <c r="D116" s="64">
        <v>2.3742755655262666</v>
      </c>
      <c r="E116" s="64">
        <v>12.482083878606593</v>
      </c>
      <c r="F116" s="64">
        <v>19.916495295070728</v>
      </c>
      <c r="G116" s="64">
        <v>16.133856795662741</v>
      </c>
      <c r="H116" s="64">
        <v>9.1855175422197295</v>
      </c>
      <c r="I116" s="64">
        <v>19.237240605720697</v>
      </c>
      <c r="J116" s="64">
        <v>11.316757026235434</v>
      </c>
      <c r="K116" s="64">
        <v>6.2316943977067371E-2</v>
      </c>
      <c r="L116" s="73" t="s">
        <v>13</v>
      </c>
    </row>
    <row r="117" spans="1:12" s="37" customFormat="1" ht="24.95" customHeight="1" thickBot="1">
      <c r="A117" s="75" t="s">
        <v>14</v>
      </c>
      <c r="B117" s="80">
        <f>+EMPLOII2!B103</f>
        <v>718766</v>
      </c>
      <c r="C117" s="65">
        <v>27.099344972090357</v>
      </c>
      <c r="D117" s="65">
        <v>1.3120036507927675</v>
      </c>
      <c r="E117" s="65">
        <v>9.1194688541742028</v>
      </c>
      <c r="F117" s="65">
        <v>28.197782811221732</v>
      </c>
      <c r="G117" s="65">
        <v>10.795299604311943</v>
      </c>
      <c r="H117" s="65">
        <v>4.5913171236650401</v>
      </c>
      <c r="I117" s="65">
        <v>13.284767401091898</v>
      </c>
      <c r="J117" s="65">
        <v>5.4882935326428735</v>
      </c>
      <c r="K117" s="65">
        <v>0.11172205000918264</v>
      </c>
      <c r="L117" s="76" t="s">
        <v>15</v>
      </c>
    </row>
    <row r="118" spans="1:12" s="37" customFormat="1" ht="24.95" customHeight="1" thickBot="1">
      <c r="A118" s="32"/>
      <c r="B118" s="33"/>
      <c r="C118" s="34"/>
      <c r="D118" s="34"/>
      <c r="E118" s="34"/>
      <c r="F118" s="34"/>
      <c r="G118" s="34"/>
      <c r="H118" s="34"/>
      <c r="I118" s="34"/>
      <c r="J118" s="34"/>
      <c r="K118" s="34"/>
      <c r="L118" s="35"/>
    </row>
    <row r="119" spans="1:12" s="37" customFormat="1" ht="24.95" customHeight="1" thickBot="1">
      <c r="A119" s="32"/>
      <c r="B119" s="33"/>
      <c r="C119" s="34"/>
      <c r="D119" s="34"/>
      <c r="E119" s="34"/>
      <c r="F119" s="34"/>
      <c r="G119" s="34"/>
      <c r="H119" s="34"/>
      <c r="I119" s="34"/>
      <c r="J119" s="34"/>
      <c r="K119" s="34"/>
      <c r="L119" s="35"/>
    </row>
    <row r="120" spans="1:12" s="37" customFormat="1" ht="24.95" customHeight="1" thickBot="1">
      <c r="A120" s="32"/>
      <c r="B120" s="33"/>
      <c r="C120" s="34"/>
      <c r="D120" s="34"/>
      <c r="E120" s="34"/>
      <c r="F120" s="34"/>
      <c r="G120" s="34"/>
      <c r="H120" s="34"/>
      <c r="I120" s="34"/>
      <c r="J120" s="34"/>
      <c r="K120" s="34"/>
      <c r="L120" s="35"/>
    </row>
    <row r="121" spans="1:12" s="37" customFormat="1" ht="81" customHeight="1" thickBot="1">
      <c r="A121" s="538" t="s">
        <v>135</v>
      </c>
      <c r="B121" s="538"/>
      <c r="C121" s="538"/>
      <c r="D121" s="538"/>
      <c r="E121" s="538"/>
      <c r="F121" s="538"/>
      <c r="G121" s="538"/>
      <c r="H121" s="538"/>
      <c r="I121" s="538"/>
      <c r="J121" s="538"/>
      <c r="K121" s="538"/>
      <c r="L121" s="538"/>
    </row>
    <row r="122" spans="1:12" s="74" customFormat="1" ht="36" customHeight="1" thickBot="1">
      <c r="A122" s="536" t="s">
        <v>185</v>
      </c>
      <c r="B122" s="536"/>
      <c r="C122" s="536"/>
      <c r="D122" s="536"/>
      <c r="E122" s="536"/>
      <c r="F122" s="536"/>
      <c r="G122" s="536"/>
      <c r="H122" s="536"/>
      <c r="I122" s="536"/>
      <c r="J122" s="536"/>
      <c r="K122" s="536"/>
      <c r="L122" s="537"/>
    </row>
    <row r="123" spans="1:12" s="74" customFormat="1" ht="129.75" customHeight="1" thickBot="1">
      <c r="A123" s="105" t="s">
        <v>19</v>
      </c>
      <c r="B123" s="103" t="s">
        <v>55</v>
      </c>
      <c r="C123" s="305" t="s">
        <v>47</v>
      </c>
      <c r="D123" s="305" t="s">
        <v>53</v>
      </c>
      <c r="E123" s="305" t="s">
        <v>49</v>
      </c>
      <c r="F123" s="305" t="s">
        <v>50</v>
      </c>
      <c r="G123" s="305" t="s">
        <v>200</v>
      </c>
      <c r="H123" s="305" t="s">
        <v>51</v>
      </c>
      <c r="I123" s="305" t="s">
        <v>54</v>
      </c>
      <c r="J123" s="305" t="s">
        <v>52</v>
      </c>
      <c r="K123" s="305" t="s">
        <v>48</v>
      </c>
      <c r="L123" s="102" t="s">
        <v>72</v>
      </c>
    </row>
    <row r="124" spans="1:12" ht="24.95" customHeight="1" thickBot="1">
      <c r="A124" s="66" t="s">
        <v>22</v>
      </c>
      <c r="B124" s="230" t="s">
        <v>80</v>
      </c>
      <c r="C124" s="230" t="s">
        <v>80</v>
      </c>
      <c r="D124" s="230" t="s">
        <v>80</v>
      </c>
      <c r="E124" s="230" t="s">
        <v>80</v>
      </c>
      <c r="F124" s="230" t="s">
        <v>80</v>
      </c>
      <c r="G124" s="230" t="s">
        <v>80</v>
      </c>
      <c r="H124" s="230" t="s">
        <v>80</v>
      </c>
      <c r="I124" s="230" t="s">
        <v>80</v>
      </c>
      <c r="J124" s="230" t="s">
        <v>80</v>
      </c>
      <c r="K124" s="230" t="s">
        <v>80</v>
      </c>
      <c r="L124" s="67" t="s">
        <v>74</v>
      </c>
    </row>
    <row r="125" spans="1:12" ht="24.95" customHeight="1" thickBot="1">
      <c r="A125" s="68" t="s">
        <v>0</v>
      </c>
      <c r="B125" s="231" t="s">
        <v>80</v>
      </c>
      <c r="C125" s="231" t="s">
        <v>80</v>
      </c>
      <c r="D125" s="231" t="s">
        <v>80</v>
      </c>
      <c r="E125" s="231" t="s">
        <v>80</v>
      </c>
      <c r="F125" s="231" t="s">
        <v>80</v>
      </c>
      <c r="G125" s="231" t="s">
        <v>80</v>
      </c>
      <c r="H125" s="231" t="s">
        <v>80</v>
      </c>
      <c r="I125" s="231" t="s">
        <v>80</v>
      </c>
      <c r="J125" s="231" t="s">
        <v>80</v>
      </c>
      <c r="K125" s="231" t="s">
        <v>80</v>
      </c>
      <c r="L125" s="69" t="s">
        <v>1</v>
      </c>
    </row>
    <row r="126" spans="1:12" ht="24.95" customHeight="1" thickBot="1">
      <c r="A126" s="85" t="s">
        <v>2</v>
      </c>
      <c r="B126" s="81">
        <f>+EMPLOII2!B111</f>
        <v>1038</v>
      </c>
      <c r="C126" s="62">
        <v>2.4108003857280615</v>
      </c>
      <c r="D126" s="62">
        <v>0.67502410800385726</v>
      </c>
      <c r="E126" s="62">
        <v>29.122468659594986</v>
      </c>
      <c r="F126" s="62">
        <v>1.3500482160077145</v>
      </c>
      <c r="G126" s="62">
        <v>14.271938283510128</v>
      </c>
      <c r="H126" s="62">
        <v>1.446480231436837</v>
      </c>
      <c r="I126" s="62">
        <v>32.979749276759883</v>
      </c>
      <c r="J126" s="62">
        <v>17.55062680810029</v>
      </c>
      <c r="K126" s="62">
        <v>0.19286403085824494</v>
      </c>
      <c r="L126" s="71" t="s">
        <v>3</v>
      </c>
    </row>
    <row r="127" spans="1:12" ht="24.95" customHeight="1" thickBot="1">
      <c r="A127" s="86" t="s">
        <v>4</v>
      </c>
      <c r="B127" s="82">
        <f>+EMPLOII2!B112</f>
        <v>655</v>
      </c>
      <c r="C127" s="63">
        <v>11.145038167938932</v>
      </c>
      <c r="D127" s="63">
        <v>0.61068702290076338</v>
      </c>
      <c r="E127" s="63">
        <v>35.114503816793892</v>
      </c>
      <c r="F127" s="63">
        <v>0.76335877862595425</v>
      </c>
      <c r="G127" s="63">
        <v>13.435114503816791</v>
      </c>
      <c r="H127" s="63">
        <v>0.61068702290076338</v>
      </c>
      <c r="I127" s="63">
        <v>18.625954198473284</v>
      </c>
      <c r="J127" s="63">
        <v>19.541984732824428</v>
      </c>
      <c r="K127" s="63">
        <v>0.15267175572519084</v>
      </c>
      <c r="L127" s="70" t="s">
        <v>5</v>
      </c>
    </row>
    <row r="128" spans="1:12" ht="24.95" customHeight="1" thickBot="1">
      <c r="A128" s="85" t="s">
        <v>6</v>
      </c>
      <c r="B128" s="81">
        <f>+EMPLOII2!B113</f>
        <v>991</v>
      </c>
      <c r="C128" s="62">
        <v>10.483870967741936</v>
      </c>
      <c r="D128" s="62">
        <v>0.70564516129032262</v>
      </c>
      <c r="E128" s="62">
        <v>33.467741935483872</v>
      </c>
      <c r="F128" s="62">
        <v>1.0080645161290323</v>
      </c>
      <c r="G128" s="62">
        <v>17.338709677419356</v>
      </c>
      <c r="H128" s="62">
        <v>1.7137096774193548</v>
      </c>
      <c r="I128" s="62">
        <v>23.08467741935484</v>
      </c>
      <c r="J128" s="62">
        <v>12.19758064516129</v>
      </c>
      <c r="K128" s="62">
        <v>0</v>
      </c>
      <c r="L128" s="71" t="s">
        <v>7</v>
      </c>
    </row>
    <row r="129" spans="1:12" ht="24.95" customHeight="1" thickBot="1">
      <c r="A129" s="68" t="s">
        <v>8</v>
      </c>
      <c r="B129" s="113" t="s">
        <v>80</v>
      </c>
      <c r="C129" s="113" t="s">
        <v>80</v>
      </c>
      <c r="D129" s="113" t="s">
        <v>80</v>
      </c>
      <c r="E129" s="113" t="s">
        <v>80</v>
      </c>
      <c r="F129" s="113" t="s">
        <v>80</v>
      </c>
      <c r="G129" s="113" t="s">
        <v>80</v>
      </c>
      <c r="H129" s="113" t="s">
        <v>80</v>
      </c>
      <c r="I129" s="113" t="s">
        <v>80</v>
      </c>
      <c r="J129" s="113" t="s">
        <v>80</v>
      </c>
      <c r="K129" s="113" t="s">
        <v>80</v>
      </c>
      <c r="L129" s="70" t="s">
        <v>9</v>
      </c>
    </row>
    <row r="130" spans="1:12" ht="24.95" customHeight="1" thickBot="1">
      <c r="A130" s="86" t="s">
        <v>10</v>
      </c>
      <c r="B130" s="82">
        <f>+EMPLOII2!B115</f>
        <v>3880</v>
      </c>
      <c r="C130" s="63">
        <v>0.30943785456420836</v>
      </c>
      <c r="D130" s="63">
        <v>1.5471892728210417</v>
      </c>
      <c r="E130" s="63">
        <v>14.981949458483754</v>
      </c>
      <c r="F130" s="63">
        <v>1.2119649303764828</v>
      </c>
      <c r="G130" s="63">
        <v>11.526560082516761</v>
      </c>
      <c r="H130" s="63">
        <v>1.3666838576585869</v>
      </c>
      <c r="I130" s="63">
        <v>47.189272821041776</v>
      </c>
      <c r="J130" s="63">
        <v>21.48014440433213</v>
      </c>
      <c r="K130" s="63">
        <v>0.38679731820526042</v>
      </c>
      <c r="L130" s="70" t="s">
        <v>11</v>
      </c>
    </row>
    <row r="131" spans="1:12" ht="24.95" customHeight="1" thickBot="1">
      <c r="A131" s="87" t="s">
        <v>12</v>
      </c>
      <c r="B131" s="79">
        <f>+EMPLOII2!B116</f>
        <v>6564</v>
      </c>
      <c r="C131" s="64">
        <v>3.2612008533983543</v>
      </c>
      <c r="D131" s="64">
        <v>1.1886619932947273</v>
      </c>
      <c r="E131" s="64">
        <v>22.020725388601036</v>
      </c>
      <c r="F131" s="64">
        <v>1.1581834806461444</v>
      </c>
      <c r="G131" s="64">
        <v>13.029564157269125</v>
      </c>
      <c r="H131" s="64">
        <v>1.3562938128619324</v>
      </c>
      <c r="I131" s="64">
        <v>38.448643706187141</v>
      </c>
      <c r="J131" s="64">
        <v>19.262419993904299</v>
      </c>
      <c r="K131" s="64">
        <v>0.27430661383724475</v>
      </c>
      <c r="L131" s="73" t="s">
        <v>13</v>
      </c>
    </row>
    <row r="132" spans="1:12" ht="24.95" customHeight="1" thickBot="1">
      <c r="A132" s="88" t="s">
        <v>14</v>
      </c>
      <c r="B132" s="80">
        <f>+EMPLOII2!B117</f>
        <v>190774</v>
      </c>
      <c r="C132" s="65">
        <v>32.260550458715599</v>
      </c>
      <c r="D132" s="65">
        <v>0.38479685452162515</v>
      </c>
      <c r="E132" s="65">
        <v>33.646657929226734</v>
      </c>
      <c r="F132" s="65">
        <v>1.5082568807339449</v>
      </c>
      <c r="G132" s="65">
        <v>6.5237221494102231</v>
      </c>
      <c r="H132" s="65">
        <v>0.50432503276539975</v>
      </c>
      <c r="I132" s="65">
        <v>18.064482306684141</v>
      </c>
      <c r="J132" s="65">
        <v>6.8608125819134997</v>
      </c>
      <c r="K132" s="65">
        <v>0.24639580602883354</v>
      </c>
      <c r="L132" s="76" t="s">
        <v>15</v>
      </c>
    </row>
    <row r="133" spans="1:12" ht="21.95" customHeight="1">
      <c r="A133" s="15"/>
      <c r="L133" s="15"/>
    </row>
    <row r="134" spans="1:12" ht="21.95" customHeight="1">
      <c r="A134" s="15"/>
      <c r="L134" s="15"/>
    </row>
    <row r="135" spans="1:12" ht="21.95" customHeight="1">
      <c r="A135" s="15"/>
      <c r="L135" s="15"/>
    </row>
    <row r="136" spans="1:12" ht="21.95" customHeight="1">
      <c r="A136" s="15"/>
      <c r="L136" s="15"/>
    </row>
    <row r="137" spans="1:12" ht="21.95" customHeight="1">
      <c r="A137" s="15"/>
      <c r="L137" s="15"/>
    </row>
    <row r="138" spans="1:12" ht="21.95" customHeight="1">
      <c r="A138" s="15"/>
      <c r="L138" s="15"/>
    </row>
    <row r="139" spans="1:12" ht="21.95" customHeight="1">
      <c r="A139" s="15"/>
      <c r="L139" s="15"/>
    </row>
    <row r="140" spans="1:12" ht="21.95" customHeight="1">
      <c r="A140" s="15"/>
      <c r="L140" s="15"/>
    </row>
    <row r="141" spans="1:12" ht="21.95" customHeight="1">
      <c r="A141" s="15"/>
      <c r="L141" s="15"/>
    </row>
    <row r="142" spans="1:12" ht="21.95" customHeight="1">
      <c r="A142" s="15"/>
      <c r="L142" s="15"/>
    </row>
    <row r="143" spans="1:12" ht="21.95" customHeight="1">
      <c r="A143" s="15"/>
      <c r="L143" s="15"/>
    </row>
    <row r="144" spans="1:12" ht="21.95" customHeight="1">
      <c r="A144" s="15"/>
      <c r="L144" s="15"/>
    </row>
    <row r="145" spans="1:12" ht="21.95" customHeight="1">
      <c r="A145" s="15"/>
      <c r="L145" s="15"/>
    </row>
    <row r="146" spans="1:12" ht="21.95" customHeight="1">
      <c r="A146" s="15"/>
      <c r="L146" s="15"/>
    </row>
    <row r="147" spans="1:12" ht="21.95" customHeight="1">
      <c r="A147" s="15"/>
      <c r="L147" s="15"/>
    </row>
    <row r="148" spans="1:12" ht="21.95" customHeight="1">
      <c r="A148" s="15"/>
      <c r="L148" s="15"/>
    </row>
    <row r="149" spans="1:12" ht="21.95" customHeight="1">
      <c r="A149" s="15"/>
      <c r="L149" s="15"/>
    </row>
    <row r="150" spans="1:12" ht="21.95" customHeight="1">
      <c r="A150" s="15"/>
      <c r="L150" s="15"/>
    </row>
    <row r="151" spans="1:12" ht="21.95" customHeight="1">
      <c r="A151" s="15"/>
      <c r="L151" s="15"/>
    </row>
    <row r="152" spans="1:12" ht="21.95" customHeight="1">
      <c r="A152" s="15"/>
      <c r="L152" s="15"/>
    </row>
    <row r="153" spans="1:12" ht="21.95" customHeight="1">
      <c r="A153" s="15"/>
      <c r="L153" s="15"/>
    </row>
    <row r="154" spans="1:12" ht="21.95" customHeight="1">
      <c r="A154" s="15"/>
      <c r="L154" s="15"/>
    </row>
    <row r="155" spans="1:12" ht="21.95" customHeight="1">
      <c r="A155" s="15"/>
      <c r="L155" s="15"/>
    </row>
    <row r="156" spans="1:12" ht="21.95" customHeight="1">
      <c r="A156" s="15"/>
      <c r="L156" s="15"/>
    </row>
    <row r="157" spans="1:12" ht="21.95" customHeight="1">
      <c r="A157" s="15"/>
      <c r="L157" s="15"/>
    </row>
    <row r="158" spans="1:12" ht="21.95" customHeight="1">
      <c r="A158" s="15"/>
      <c r="L158" s="15"/>
    </row>
    <row r="159" spans="1:12" ht="21.95" customHeight="1">
      <c r="A159" s="15"/>
      <c r="L159" s="15"/>
    </row>
    <row r="160" spans="1:12" s="3" customFormat="1" ht="21.95" customHeight="1">
      <c r="A160" s="15"/>
      <c r="B160" s="15"/>
      <c r="C160" s="15"/>
      <c r="D160" s="15"/>
      <c r="E160" s="15"/>
      <c r="F160" s="15"/>
      <c r="G160" s="15"/>
      <c r="H160" s="15"/>
      <c r="I160" s="15"/>
      <c r="J160" s="15"/>
      <c r="K160" s="15"/>
      <c r="L160" s="15"/>
    </row>
    <row r="161" spans="1:12" s="3" customFormat="1" ht="21.95" customHeight="1">
      <c r="A161" s="15"/>
      <c r="B161" s="15"/>
      <c r="C161" s="15"/>
      <c r="D161" s="15"/>
      <c r="E161" s="15"/>
      <c r="F161" s="15"/>
      <c r="G161" s="15"/>
      <c r="H161" s="15"/>
      <c r="I161" s="15"/>
      <c r="J161" s="15"/>
      <c r="K161" s="15"/>
      <c r="L161" s="15"/>
    </row>
    <row r="162" spans="1:12" s="3" customFormat="1" ht="21.95" customHeight="1">
      <c r="A162" s="15"/>
      <c r="B162" s="15"/>
      <c r="C162" s="15"/>
      <c r="D162" s="15"/>
      <c r="E162" s="15"/>
      <c r="F162" s="15"/>
      <c r="G162" s="15"/>
      <c r="H162" s="15"/>
      <c r="I162" s="15"/>
      <c r="J162" s="15"/>
      <c r="K162" s="15"/>
      <c r="L162" s="15"/>
    </row>
    <row r="163" spans="1:12">
      <c r="A163" s="15"/>
      <c r="L163" s="15"/>
    </row>
    <row r="164" spans="1:12">
      <c r="A164" s="15"/>
      <c r="L164" s="15"/>
    </row>
    <row r="165" spans="1:12">
      <c r="A165" s="15"/>
      <c r="L165" s="15"/>
    </row>
    <row r="166" spans="1:12">
      <c r="A166" s="15"/>
      <c r="L166" s="15"/>
    </row>
    <row r="167" spans="1:12">
      <c r="A167" s="15"/>
      <c r="L167" s="15"/>
    </row>
    <row r="168" spans="1:12">
      <c r="A168" s="15"/>
      <c r="L168" s="15"/>
    </row>
    <row r="169" spans="1:12">
      <c r="A169" s="15"/>
      <c r="L169" s="15"/>
    </row>
    <row r="170" spans="1:12">
      <c r="A170" s="15"/>
      <c r="L170" s="15"/>
    </row>
    <row r="171" spans="1:12">
      <c r="A171" s="15"/>
      <c r="L171" s="15"/>
    </row>
    <row r="172" spans="1:12">
      <c r="A172" s="15"/>
      <c r="L172" s="15"/>
    </row>
    <row r="173" spans="1:12">
      <c r="A173" s="15"/>
      <c r="L173" s="15"/>
    </row>
    <row r="174" spans="1:12">
      <c r="A174" s="15"/>
      <c r="L174" s="15"/>
    </row>
    <row r="175" spans="1:12">
      <c r="A175" s="15"/>
      <c r="L175" s="15"/>
    </row>
    <row r="176" spans="1:12">
      <c r="A176" s="15"/>
      <c r="L176" s="15"/>
    </row>
    <row r="177" spans="1:12">
      <c r="A177" s="15"/>
      <c r="L177" s="15"/>
    </row>
    <row r="178" spans="1:12">
      <c r="A178" s="15"/>
      <c r="L178" s="15"/>
    </row>
    <row r="179" spans="1:12">
      <c r="A179" s="15"/>
      <c r="L179" s="15"/>
    </row>
    <row r="180" spans="1:12">
      <c r="A180" s="15"/>
      <c r="L180" s="15"/>
    </row>
    <row r="181" spans="1:12">
      <c r="A181" s="15"/>
      <c r="L181" s="15"/>
    </row>
    <row r="182" spans="1:12">
      <c r="A182" s="15"/>
      <c r="L182" s="15"/>
    </row>
    <row r="183" spans="1:12">
      <c r="A183" s="15"/>
      <c r="L183" s="15"/>
    </row>
    <row r="184" spans="1:12">
      <c r="A184" s="15"/>
      <c r="L184" s="15"/>
    </row>
    <row r="185" spans="1:12">
      <c r="A185" s="15"/>
      <c r="L185" s="15"/>
    </row>
    <row r="186" spans="1:12">
      <c r="A186" s="15"/>
      <c r="L186" s="15"/>
    </row>
    <row r="187" spans="1:12">
      <c r="A187" s="15"/>
      <c r="L187" s="15"/>
    </row>
    <row r="188" spans="1:12">
      <c r="A188" s="15"/>
      <c r="L188" s="15"/>
    </row>
    <row r="189" spans="1:12">
      <c r="A189" s="15"/>
      <c r="L189" s="15"/>
    </row>
    <row r="190" spans="1:12">
      <c r="A190" s="15"/>
      <c r="L190" s="15"/>
    </row>
    <row r="191" spans="1:12">
      <c r="A191" s="15"/>
      <c r="L191" s="15"/>
    </row>
    <row r="192" spans="1:12">
      <c r="A192" s="15"/>
      <c r="L192" s="15"/>
    </row>
    <row r="193" spans="1:12">
      <c r="A193" s="15"/>
      <c r="L193" s="15"/>
    </row>
    <row r="194" spans="1:12">
      <c r="A194" s="15"/>
      <c r="L194" s="15"/>
    </row>
    <row r="195" spans="1:12">
      <c r="A195" s="15"/>
      <c r="L195" s="15"/>
    </row>
    <row r="196" spans="1:12">
      <c r="A196" s="15"/>
      <c r="L196" s="15"/>
    </row>
    <row r="197" spans="1:12">
      <c r="A197" s="15"/>
      <c r="L197" s="15"/>
    </row>
    <row r="198" spans="1:12">
      <c r="A198" s="15"/>
      <c r="L198" s="15"/>
    </row>
    <row r="199" spans="1:12">
      <c r="A199" s="15"/>
      <c r="L199" s="15"/>
    </row>
    <row r="200" spans="1:12">
      <c r="A200" s="15"/>
      <c r="L200" s="15"/>
    </row>
    <row r="201" spans="1:12">
      <c r="A201" s="15"/>
      <c r="L201" s="15"/>
    </row>
    <row r="202" spans="1:12">
      <c r="A202" s="15"/>
      <c r="L202" s="15"/>
    </row>
    <row r="203" spans="1:12">
      <c r="A203" s="15"/>
      <c r="L203" s="15"/>
    </row>
    <row r="204" spans="1:12">
      <c r="A204" s="15"/>
      <c r="L204" s="15"/>
    </row>
    <row r="205" spans="1:12">
      <c r="A205" s="15"/>
      <c r="L205" s="15"/>
    </row>
    <row r="206" spans="1:12">
      <c r="A206" s="15"/>
      <c r="L206" s="15"/>
    </row>
    <row r="207" spans="1:12">
      <c r="A207" s="15"/>
      <c r="L207" s="15"/>
    </row>
    <row r="208" spans="1:12">
      <c r="A208" s="15"/>
      <c r="L208" s="15"/>
    </row>
    <row r="209" spans="1:12">
      <c r="A209" s="15"/>
      <c r="L209" s="15"/>
    </row>
    <row r="210" spans="1:12">
      <c r="A210" s="15"/>
      <c r="L210" s="15"/>
    </row>
    <row r="211" spans="1:12">
      <c r="A211" s="15"/>
      <c r="L211" s="15"/>
    </row>
    <row r="212" spans="1:12">
      <c r="A212" s="15"/>
      <c r="L212" s="15"/>
    </row>
  </sheetData>
  <mergeCells count="18">
    <mergeCell ref="A2:L2"/>
    <mergeCell ref="A3:L3"/>
    <mergeCell ref="A46:L46"/>
    <mergeCell ref="A47:L47"/>
    <mergeCell ref="A62:L62"/>
    <mergeCell ref="A107:L107"/>
    <mergeCell ref="A121:L121"/>
    <mergeCell ref="A122:L122"/>
    <mergeCell ref="A16:L16"/>
    <mergeCell ref="A17:L17"/>
    <mergeCell ref="A32:L32"/>
    <mergeCell ref="A106:L106"/>
    <mergeCell ref="A63:L63"/>
    <mergeCell ref="A76:L76"/>
    <mergeCell ref="A77:L77"/>
    <mergeCell ref="A92:L92"/>
    <mergeCell ref="A93:L93"/>
    <mergeCell ref="A33:L33"/>
  </mergeCells>
  <printOptions horizontalCentered="1" verticalCentered="1"/>
  <pageMargins left="0.19685039370078741" right="0.19685039370078741" top="0.59055118110236227" bottom="0.59055118110236227" header="0.19685039370078741" footer="0"/>
  <pageSetup paperSize="9" scale="50" firstPageNumber="38" orientation="landscape" useFirstPageNumber="1" r:id="rId1"/>
  <headerFooter>
    <oddHeader>&amp;L&amp;"Times New Roman,Gras"&amp;20&amp;K05-022   Gouvernorat Ariana&amp;R&amp;"Times New Roman,Gras"&amp;20&amp;K05-022   ولاية أريانة</oddHeader>
    <oddFooter>&amp;L&amp;"Times New Roman,Gras"&amp;18&amp;K05-022  Statitistique Tunisie /RGPH 2014&amp;C&amp;"Times New Roman,Gras"&amp;18&amp;K05-022&amp;P&amp;R&amp;"Times New Roman,Gras"&amp;18&amp;K05-022    إحصائيات تونس /تعداد 2014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
  <sheetViews>
    <sheetView rightToLeft="1" view="pageBreakPreview" zoomScale="67" zoomScaleSheetLayoutView="67" workbookViewId="0">
      <selection activeCell="A61" sqref="A61:H61"/>
    </sheetView>
  </sheetViews>
  <sheetFormatPr baseColWidth="10" defaultRowHeight="18.75"/>
  <cols>
    <col min="1" max="1" width="37.7109375" style="14" customWidth="1"/>
    <col min="2" max="2" width="35.7109375" style="15" customWidth="1"/>
    <col min="3" max="3" width="14.28515625" style="15" customWidth="1"/>
    <col min="4" max="4" width="15.7109375" style="15" customWidth="1"/>
    <col min="5" max="5" width="17.28515625" style="15" customWidth="1"/>
    <col min="6" max="6" width="15.7109375" style="15" customWidth="1"/>
    <col min="7" max="7" width="35.7109375" style="110" customWidth="1"/>
    <col min="8" max="8" width="30.7109375" style="16" customWidth="1"/>
    <col min="9" max="16384" width="11.42578125" style="1"/>
  </cols>
  <sheetData>
    <row r="1" spans="1:12" s="37" customFormat="1" ht="54" customHeight="1">
      <c r="A1" s="539" t="s">
        <v>136</v>
      </c>
      <c r="B1" s="540"/>
      <c r="C1" s="540"/>
      <c r="D1" s="540"/>
      <c r="E1" s="540"/>
      <c r="F1" s="540"/>
      <c r="G1" s="540"/>
      <c r="H1" s="540"/>
    </row>
    <row r="2" spans="1:12" ht="27.75" customHeight="1" thickBot="1">
      <c r="A2" s="529" t="s">
        <v>186</v>
      </c>
      <c r="B2" s="530"/>
      <c r="C2" s="530"/>
      <c r="D2" s="530"/>
      <c r="E2" s="530"/>
      <c r="F2" s="530"/>
      <c r="G2" s="530"/>
      <c r="H2" s="531"/>
    </row>
    <row r="3" spans="1:12" ht="102" customHeight="1" thickBot="1">
      <c r="A3" s="102" t="s">
        <v>19</v>
      </c>
      <c r="B3" s="310" t="s">
        <v>122</v>
      </c>
      <c r="C3" s="309" t="s">
        <v>32</v>
      </c>
      <c r="D3" s="309" t="s">
        <v>31</v>
      </c>
      <c r="E3" s="309" t="s">
        <v>30</v>
      </c>
      <c r="F3" s="309" t="s">
        <v>29</v>
      </c>
      <c r="G3" s="111" t="s">
        <v>75</v>
      </c>
      <c r="H3" s="102" t="s">
        <v>72</v>
      </c>
    </row>
    <row r="4" spans="1:12" s="37" customFormat="1" ht="20.100000000000001" customHeight="1">
      <c r="A4" s="179" t="s">
        <v>22</v>
      </c>
      <c r="B4" s="144">
        <f>+[1]EMPLOII1!D4</f>
        <v>3664</v>
      </c>
      <c r="C4" s="145">
        <v>1.4737991266375545</v>
      </c>
      <c r="D4" s="145">
        <v>8.10589519650655</v>
      </c>
      <c r="E4" s="145">
        <v>35.944323144104807</v>
      </c>
      <c r="F4" s="145">
        <v>54.47598253275109</v>
      </c>
      <c r="G4" s="137">
        <v>6.1129722378851703</v>
      </c>
      <c r="H4" s="166" t="s">
        <v>74</v>
      </c>
    </row>
    <row r="5" spans="1:12" s="37" customFormat="1" ht="20.100000000000001" customHeight="1">
      <c r="A5" s="181" t="s">
        <v>0</v>
      </c>
      <c r="B5" s="148">
        <f>+[1]EMPLOII1!D5</f>
        <v>5729</v>
      </c>
      <c r="C5" s="149">
        <v>4.1019375109094085</v>
      </c>
      <c r="D5" s="149">
        <v>16.704485948682144</v>
      </c>
      <c r="E5" s="149">
        <v>43.847093733635887</v>
      </c>
      <c r="F5" s="149">
        <v>35.346482806772563</v>
      </c>
      <c r="G5" s="232">
        <v>10.229600086234774</v>
      </c>
      <c r="H5" s="168" t="s">
        <v>1</v>
      </c>
    </row>
    <row r="6" spans="1:12" s="37" customFormat="1" ht="20.100000000000001" customHeight="1">
      <c r="A6" s="179" t="s">
        <v>2</v>
      </c>
      <c r="B6" s="144">
        <f>+[1]EMPLOII1!D6</f>
        <v>4329</v>
      </c>
      <c r="C6" s="145">
        <v>4.5748613678373387</v>
      </c>
      <c r="D6" s="145">
        <v>17.583179297597042</v>
      </c>
      <c r="E6" s="145">
        <v>40.29574861367837</v>
      </c>
      <c r="F6" s="145">
        <v>37.546210720887245</v>
      </c>
      <c r="G6" s="137">
        <v>10.409413730678178</v>
      </c>
      <c r="H6" s="166" t="s">
        <v>3</v>
      </c>
    </row>
    <row r="7" spans="1:12" s="37" customFormat="1" ht="20.100000000000001" customHeight="1">
      <c r="A7" s="181" t="s">
        <v>4</v>
      </c>
      <c r="B7" s="148">
        <f>+[1]EMPLOII1!D7</f>
        <v>774</v>
      </c>
      <c r="C7" s="149">
        <v>3.4883720930232558</v>
      </c>
      <c r="D7" s="149">
        <v>23.772609819121445</v>
      </c>
      <c r="E7" s="149">
        <v>41.472868217054263</v>
      </c>
      <c r="F7" s="149">
        <v>31.266149870801037</v>
      </c>
      <c r="G7" s="232">
        <v>16.268311488049346</v>
      </c>
      <c r="H7" s="168" t="s">
        <v>5</v>
      </c>
    </row>
    <row r="8" spans="1:12" s="37" customFormat="1" ht="20.100000000000001" customHeight="1">
      <c r="A8" s="179" t="s">
        <v>6</v>
      </c>
      <c r="B8" s="144">
        <f>+[1]EMPLOII1!D8</f>
        <v>1195</v>
      </c>
      <c r="C8" s="145">
        <v>4.4388609715242877</v>
      </c>
      <c r="D8" s="145">
        <v>25.041876046901173</v>
      </c>
      <c r="E8" s="145">
        <v>51.591289782244552</v>
      </c>
      <c r="F8" s="145">
        <v>18.927973199329983</v>
      </c>
      <c r="G8" s="137">
        <v>17.346053772766695</v>
      </c>
      <c r="H8" s="166" t="s">
        <v>7</v>
      </c>
    </row>
    <row r="9" spans="1:12" s="37" customFormat="1" ht="20.100000000000001" customHeight="1">
      <c r="A9" s="181" t="s">
        <v>8</v>
      </c>
      <c r="B9" s="148">
        <f>+[1]EMPLOII1!D9</f>
        <v>5647</v>
      </c>
      <c r="C9" s="149">
        <v>2.8687798831237825</v>
      </c>
      <c r="D9" s="149">
        <v>19.107490703028155</v>
      </c>
      <c r="E9" s="149">
        <v>50.274482025854439</v>
      </c>
      <c r="F9" s="149">
        <v>27.749247387993627</v>
      </c>
      <c r="G9" s="232">
        <v>27.880184331797235</v>
      </c>
      <c r="H9" s="168" t="s">
        <v>9</v>
      </c>
    </row>
    <row r="10" spans="1:12" s="37" customFormat="1" ht="20.100000000000001" customHeight="1">
      <c r="A10" s="179" t="s">
        <v>10</v>
      </c>
      <c r="B10" s="144">
        <f>+[1]EMPLOII1!D10</f>
        <v>4914</v>
      </c>
      <c r="C10" s="145">
        <v>6.3504986769794423</v>
      </c>
      <c r="D10" s="145">
        <v>18.440871158151843</v>
      </c>
      <c r="E10" s="145">
        <v>49.318135558721757</v>
      </c>
      <c r="F10" s="145">
        <v>25.890494606146959</v>
      </c>
      <c r="G10" s="137">
        <v>14.235436893203884</v>
      </c>
      <c r="H10" s="166" t="s">
        <v>11</v>
      </c>
    </row>
    <row r="11" spans="1:12" s="74" customFormat="1" ht="20.100000000000001" customHeight="1">
      <c r="A11" s="183" t="s">
        <v>12</v>
      </c>
      <c r="B11" s="152">
        <f>+[1]EMPLOII1!D11</f>
        <v>26252</v>
      </c>
      <c r="C11" s="153">
        <v>3.9658653662996679</v>
      </c>
      <c r="D11" s="153">
        <v>17.078745856985027</v>
      </c>
      <c r="E11" s="153">
        <v>44.847422758962246</v>
      </c>
      <c r="F11" s="153">
        <v>34.107966017753057</v>
      </c>
      <c r="G11" s="233">
        <v>10.475792459759635</v>
      </c>
      <c r="H11" s="154" t="s">
        <v>13</v>
      </c>
    </row>
    <row r="12" spans="1:12" s="74" customFormat="1" ht="20.100000000000001" customHeight="1" thickBot="1">
      <c r="A12" s="185" t="s">
        <v>14</v>
      </c>
      <c r="B12" s="162">
        <f>+[1]EMPLOII1!D12</f>
        <v>573315</v>
      </c>
      <c r="C12" s="163">
        <v>7.0765956704519688</v>
      </c>
      <c r="D12" s="163">
        <v>21.608142759956042</v>
      </c>
      <c r="E12" s="163">
        <v>40.824567830167283</v>
      </c>
      <c r="F12" s="163">
        <v>30.4906937394247</v>
      </c>
      <c r="G12" s="163">
        <v>20.061223718522065</v>
      </c>
      <c r="H12" s="164" t="s">
        <v>15</v>
      </c>
      <c r="I12" s="93"/>
      <c r="J12" s="93"/>
      <c r="K12" s="93"/>
      <c r="L12" s="93"/>
    </row>
    <row r="13" spans="1:12" ht="57.75" customHeight="1">
      <c r="A13" s="539" t="s">
        <v>136</v>
      </c>
      <c r="B13" s="540"/>
      <c r="C13" s="540"/>
      <c r="D13" s="540"/>
      <c r="E13" s="540"/>
      <c r="F13" s="540"/>
      <c r="G13" s="540"/>
      <c r="H13" s="540"/>
    </row>
    <row r="14" spans="1:12" ht="28.5" customHeight="1" thickBot="1">
      <c r="A14" s="529" t="s">
        <v>187</v>
      </c>
      <c r="B14" s="530"/>
      <c r="C14" s="530"/>
      <c r="D14" s="530"/>
      <c r="E14" s="530"/>
      <c r="F14" s="530"/>
      <c r="G14" s="530"/>
      <c r="H14" s="531"/>
    </row>
    <row r="15" spans="1:12" ht="102" customHeight="1" thickBot="1">
      <c r="A15" s="102" t="s">
        <v>19</v>
      </c>
      <c r="B15" s="310" t="s">
        <v>122</v>
      </c>
      <c r="C15" s="309" t="s">
        <v>32</v>
      </c>
      <c r="D15" s="309" t="s">
        <v>31</v>
      </c>
      <c r="E15" s="309" t="s">
        <v>30</v>
      </c>
      <c r="F15" s="309" t="s">
        <v>29</v>
      </c>
      <c r="G15" s="111" t="s">
        <v>75</v>
      </c>
      <c r="H15" s="102" t="s">
        <v>72</v>
      </c>
    </row>
    <row r="16" spans="1:12" s="37" customFormat="1" ht="20.100000000000001" customHeight="1">
      <c r="A16" s="179" t="s">
        <v>22</v>
      </c>
      <c r="B16" s="144">
        <f>+[1]EMPLOII1!D94</f>
        <v>1746</v>
      </c>
      <c r="C16" s="145">
        <v>1.4891179839633448</v>
      </c>
      <c r="D16" s="145">
        <v>10.02290950744559</v>
      </c>
      <c r="E16" s="145">
        <v>44.78808705612829</v>
      </c>
      <c r="F16" s="145">
        <v>43.699885452462773</v>
      </c>
      <c r="G16" s="137">
        <v>4.2103361040838454</v>
      </c>
      <c r="H16" s="166" t="s">
        <v>74</v>
      </c>
    </row>
    <row r="17" spans="1:8" s="37" customFormat="1" ht="20.100000000000001" customHeight="1">
      <c r="A17" s="181" t="s">
        <v>0</v>
      </c>
      <c r="B17" s="148">
        <f>+[1]EMPLOII1!D95</f>
        <v>2809</v>
      </c>
      <c r="C17" s="149">
        <v>4.1310541310541309</v>
      </c>
      <c r="D17" s="149">
        <v>21.367521367521366</v>
      </c>
      <c r="E17" s="149">
        <v>52.955840455840466</v>
      </c>
      <c r="F17" s="149">
        <v>21.545584045584047</v>
      </c>
      <c r="G17" s="232">
        <v>5.653139511407228</v>
      </c>
      <c r="H17" s="168" t="s">
        <v>1</v>
      </c>
    </row>
    <row r="18" spans="1:8" s="37" customFormat="1" ht="20.100000000000001" customHeight="1">
      <c r="A18" s="179" t="s">
        <v>2</v>
      </c>
      <c r="B18" s="144">
        <f>+[1]EMPLOII1!D96</f>
        <v>2128</v>
      </c>
      <c r="C18" s="145">
        <v>5.3126469205453688</v>
      </c>
      <c r="D18" s="145">
        <v>22.096850023507287</v>
      </c>
      <c r="E18" s="145">
        <v>48.754113775270334</v>
      </c>
      <c r="F18" s="145">
        <v>23.836389280677011</v>
      </c>
      <c r="G18" s="137">
        <v>5.9003051881993898</v>
      </c>
      <c r="H18" s="166" t="s">
        <v>3</v>
      </c>
    </row>
    <row r="19" spans="1:8" s="37" customFormat="1" ht="20.100000000000001" customHeight="1">
      <c r="A19" s="181" t="s">
        <v>4</v>
      </c>
      <c r="B19" s="148">
        <f>+[1]EMPLOII1!D97</f>
        <v>418</v>
      </c>
      <c r="C19" s="149">
        <v>3.8277511961722488</v>
      </c>
      <c r="D19" s="149">
        <v>31.818181818181817</v>
      </c>
      <c r="E19" s="149">
        <v>49.760765550239235</v>
      </c>
      <c r="F19" s="149">
        <v>14.593301435406699</v>
      </c>
      <c r="G19" s="232">
        <v>7.267441860465115</v>
      </c>
      <c r="H19" s="168" t="s">
        <v>5</v>
      </c>
    </row>
    <row r="20" spans="1:8" s="37" customFormat="1" ht="20.100000000000001" customHeight="1">
      <c r="A20" s="179" t="s">
        <v>6</v>
      </c>
      <c r="B20" s="144">
        <f>+[1]EMPLOII1!D98</f>
        <v>671</v>
      </c>
      <c r="C20" s="145">
        <v>3.7257824143070044</v>
      </c>
      <c r="D20" s="145">
        <v>29.359165424739196</v>
      </c>
      <c r="E20" s="145">
        <v>57.526080476900141</v>
      </c>
      <c r="F20" s="145">
        <v>9.3889716840536508</v>
      </c>
      <c r="G20" s="137">
        <v>9.3264248704663206</v>
      </c>
      <c r="H20" s="166" t="s">
        <v>7</v>
      </c>
    </row>
    <row r="21" spans="1:8" s="37" customFormat="1" ht="20.100000000000001" customHeight="1">
      <c r="A21" s="181" t="s">
        <v>8</v>
      </c>
      <c r="B21" s="148">
        <f>+[1]EMPLOII1!D99</f>
        <v>3139</v>
      </c>
      <c r="C21" s="149">
        <v>2.9945842625039822</v>
      </c>
      <c r="D21" s="149">
        <v>23.319528512265052</v>
      </c>
      <c r="E21" s="149">
        <v>57.88467664861421</v>
      </c>
      <c r="F21" s="149">
        <v>15.801210576616755</v>
      </c>
      <c r="G21" s="232">
        <v>17.781213761113257</v>
      </c>
      <c r="H21" s="168" t="s">
        <v>9</v>
      </c>
    </row>
    <row r="22" spans="1:8" s="37" customFormat="1" ht="20.100000000000001" customHeight="1">
      <c r="A22" s="179" t="s">
        <v>10</v>
      </c>
      <c r="B22" s="144">
        <f>+[1]EMPLOII1!D100</f>
        <v>2675</v>
      </c>
      <c r="C22" s="145">
        <v>6.5445026178010473</v>
      </c>
      <c r="D22" s="145">
        <v>22.550486163051609</v>
      </c>
      <c r="E22" s="145">
        <v>57.142857142857153</v>
      </c>
      <c r="F22" s="145">
        <v>13.762154076290201</v>
      </c>
      <c r="G22" s="137">
        <v>7.8297672231366091</v>
      </c>
      <c r="H22" s="166" t="s">
        <v>11</v>
      </c>
    </row>
    <row r="23" spans="1:8" s="74" customFormat="1" ht="20.100000000000001" customHeight="1">
      <c r="A23" s="183" t="s">
        <v>12</v>
      </c>
      <c r="B23" s="152">
        <f>+[1]EMPLOII1!D101</f>
        <v>13586</v>
      </c>
      <c r="C23" s="153">
        <v>4.1596112788043875</v>
      </c>
      <c r="D23" s="153">
        <v>21.42383862180667</v>
      </c>
      <c r="E23" s="153">
        <v>53.338732238827944</v>
      </c>
      <c r="F23" s="153">
        <v>21.077817860560994</v>
      </c>
      <c r="G23" s="233">
        <v>6.1677534781892227</v>
      </c>
      <c r="H23" s="154" t="s">
        <v>13</v>
      </c>
    </row>
    <row r="24" spans="1:8" s="74" customFormat="1" ht="20.100000000000001" customHeight="1" thickBot="1">
      <c r="A24" s="185" t="s">
        <v>14</v>
      </c>
      <c r="B24" s="207">
        <f>+[1]EMPLOII1!D102</f>
        <v>306143</v>
      </c>
      <c r="C24" s="188">
        <v>7.4022410244683288</v>
      </c>
      <c r="D24" s="188">
        <v>26.87432622259972</v>
      </c>
      <c r="E24" s="188">
        <v>47.404854464081538</v>
      </c>
      <c r="F24" s="188">
        <v>18.318578288850414</v>
      </c>
      <c r="G24" s="188">
        <v>12.11645339483386</v>
      </c>
      <c r="H24" s="164" t="s">
        <v>15</v>
      </c>
    </row>
    <row r="25" spans="1:8" ht="60" customHeight="1">
      <c r="A25" s="539" t="s">
        <v>136</v>
      </c>
      <c r="B25" s="540"/>
      <c r="C25" s="540"/>
      <c r="D25" s="540"/>
      <c r="E25" s="540"/>
      <c r="F25" s="540"/>
      <c r="G25" s="540"/>
      <c r="H25" s="540"/>
    </row>
    <row r="26" spans="1:8" ht="30" customHeight="1" thickBot="1">
      <c r="A26" s="529" t="s">
        <v>188</v>
      </c>
      <c r="B26" s="530"/>
      <c r="C26" s="530"/>
      <c r="D26" s="530"/>
      <c r="E26" s="530"/>
      <c r="F26" s="530"/>
      <c r="G26" s="530"/>
      <c r="H26" s="531"/>
    </row>
    <row r="27" spans="1:8" ht="102" customHeight="1" thickBot="1">
      <c r="A27" s="102" t="s">
        <v>19</v>
      </c>
      <c r="B27" s="310" t="s">
        <v>122</v>
      </c>
      <c r="C27" s="309" t="s">
        <v>32</v>
      </c>
      <c r="D27" s="309" t="s">
        <v>31</v>
      </c>
      <c r="E27" s="309" t="s">
        <v>30</v>
      </c>
      <c r="F27" s="309" t="s">
        <v>29</v>
      </c>
      <c r="G27" s="111" t="s">
        <v>75</v>
      </c>
      <c r="H27" s="102" t="s">
        <v>72</v>
      </c>
    </row>
    <row r="28" spans="1:8" s="37" customFormat="1" ht="20.100000000000001" customHeight="1">
      <c r="A28" s="179" t="s">
        <v>22</v>
      </c>
      <c r="B28" s="144">
        <f>+[1]EMPLOII1!D110</f>
        <v>1918</v>
      </c>
      <c r="C28" s="145">
        <v>1.4598540145985401</v>
      </c>
      <c r="D28" s="145">
        <v>6.3607924921793524</v>
      </c>
      <c r="E28" s="145">
        <v>27.893639207507821</v>
      </c>
      <c r="F28" s="145">
        <v>64.285714285714292</v>
      </c>
      <c r="G28" s="137">
        <v>8.4446740975861818</v>
      </c>
      <c r="H28" s="166" t="s">
        <v>74</v>
      </c>
    </row>
    <row r="29" spans="1:8" s="37" customFormat="1" ht="20.100000000000001" customHeight="1">
      <c r="A29" s="191" t="s">
        <v>0</v>
      </c>
      <c r="B29" s="148">
        <f>+[1]EMPLOII1!D111</f>
        <v>2920</v>
      </c>
      <c r="C29" s="149">
        <v>4.0739472783293396</v>
      </c>
      <c r="D29" s="149">
        <v>12.221841834988018</v>
      </c>
      <c r="E29" s="149">
        <v>35.090722355357755</v>
      </c>
      <c r="F29" s="149">
        <v>48.61348853132489</v>
      </c>
      <c r="G29" s="232">
        <v>15.471785383903795</v>
      </c>
      <c r="H29" s="168" t="s">
        <v>1</v>
      </c>
    </row>
    <row r="30" spans="1:8" s="37" customFormat="1" ht="20.100000000000001" customHeight="1">
      <c r="A30" s="189" t="s">
        <v>2</v>
      </c>
      <c r="B30" s="144">
        <f>+[1]EMPLOII1!D112</f>
        <v>2201</v>
      </c>
      <c r="C30" s="145">
        <v>3.861880963198546</v>
      </c>
      <c r="D30" s="145">
        <v>13.221263062244434</v>
      </c>
      <c r="E30" s="145">
        <v>32.121762835074968</v>
      </c>
      <c r="F30" s="145">
        <v>50.795093139482049</v>
      </c>
      <c r="G30" s="137">
        <v>15.866420437057558</v>
      </c>
      <c r="H30" s="166" t="s">
        <v>3</v>
      </c>
    </row>
    <row r="31" spans="1:8" s="37" customFormat="1" ht="20.100000000000001" customHeight="1">
      <c r="A31" s="191" t="s">
        <v>4</v>
      </c>
      <c r="B31" s="148">
        <f>+[1]EMPLOII1!D113</f>
        <v>356</v>
      </c>
      <c r="C31" s="149">
        <v>3.0898876404494384</v>
      </c>
      <c r="D31" s="149">
        <v>14.325842696629213</v>
      </c>
      <c r="E31" s="149">
        <v>31.741573033707866</v>
      </c>
      <c r="F31" s="149">
        <v>50.842696629213478</v>
      </c>
      <c r="G31" s="232">
        <v>26.436781609195403</v>
      </c>
      <c r="H31" s="168" t="s">
        <v>5</v>
      </c>
    </row>
    <row r="32" spans="1:8" s="37" customFormat="1" ht="20.100000000000001" customHeight="1">
      <c r="A32" s="189" t="s">
        <v>6</v>
      </c>
      <c r="B32" s="144">
        <f>+[1]EMPLOII1!D114</f>
        <v>524</v>
      </c>
      <c r="C32" s="145">
        <v>5.353728489483748</v>
      </c>
      <c r="D32" s="145">
        <v>19.502868068833653</v>
      </c>
      <c r="E32" s="145">
        <v>43.977055449330784</v>
      </c>
      <c r="F32" s="145">
        <v>31.166347992351817</v>
      </c>
      <c r="G32" s="137">
        <v>25.435540069686414</v>
      </c>
      <c r="H32" s="166" t="s">
        <v>7</v>
      </c>
    </row>
    <row r="33" spans="1:12" s="37" customFormat="1" ht="20.100000000000001" customHeight="1">
      <c r="A33" s="191" t="s">
        <v>8</v>
      </c>
      <c r="B33" s="148">
        <f>+[1]EMPLOII1!D115</f>
        <v>2508</v>
      </c>
      <c r="C33" s="149">
        <v>2.7113237639553427</v>
      </c>
      <c r="D33" s="149">
        <v>13.835725677830943</v>
      </c>
      <c r="E33" s="149">
        <v>40.749601275917065</v>
      </c>
      <c r="F33" s="149">
        <v>42.703349282296649</v>
      </c>
      <c r="G33" s="232">
        <v>37.84814956123617</v>
      </c>
      <c r="H33" s="168" t="s">
        <v>9</v>
      </c>
    </row>
    <row r="34" spans="1:12" s="37" customFormat="1" ht="20.100000000000001" customHeight="1">
      <c r="A34" s="189" t="s">
        <v>10</v>
      </c>
      <c r="B34" s="144">
        <f>+[1]EMPLOII1!D116</f>
        <v>2239</v>
      </c>
      <c r="C34" s="145">
        <v>6.118803037070121</v>
      </c>
      <c r="D34" s="145">
        <v>13.532827154979902</v>
      </c>
      <c r="E34" s="145">
        <v>39.973202322465383</v>
      </c>
      <c r="F34" s="145">
        <v>40.375167485484589</v>
      </c>
      <c r="G34" s="137">
        <v>21.068472535741158</v>
      </c>
      <c r="H34" s="166" t="s">
        <v>11</v>
      </c>
    </row>
    <row r="35" spans="1:12" s="74" customFormat="1" ht="20.100000000000001" customHeight="1">
      <c r="A35" s="193" t="s">
        <v>12</v>
      </c>
      <c r="B35" s="152">
        <f>+[1]EMPLOII1!D117</f>
        <v>12666</v>
      </c>
      <c r="C35" s="153">
        <v>3.7580925311858517</v>
      </c>
      <c r="D35" s="153">
        <v>12.419074688141482</v>
      </c>
      <c r="E35" s="153">
        <v>35.741354808147797</v>
      </c>
      <c r="F35" s="153">
        <v>48.081477972524873</v>
      </c>
      <c r="G35" s="233">
        <v>15.491722398859775</v>
      </c>
      <c r="H35" s="154" t="s">
        <v>13</v>
      </c>
    </row>
    <row r="36" spans="1:12" s="74" customFormat="1" ht="20.100000000000001" customHeight="1" thickBot="1">
      <c r="A36" s="195" t="s">
        <v>14</v>
      </c>
      <c r="B36" s="207">
        <f>+[1]EMPLOII1!D118</f>
        <v>267172</v>
      </c>
      <c r="C36" s="188">
        <v>6.7034735738883064</v>
      </c>
      <c r="D36" s="188">
        <v>15.574187752657584</v>
      </c>
      <c r="E36" s="188">
        <v>33.284922892648602</v>
      </c>
      <c r="F36" s="188">
        <v>44.437415780805509</v>
      </c>
      <c r="G36" s="188">
        <v>28.801255069618797</v>
      </c>
      <c r="H36" s="164" t="s">
        <v>15</v>
      </c>
    </row>
    <row r="37" spans="1:12" ht="57.75" customHeight="1">
      <c r="A37" s="539" t="s">
        <v>136</v>
      </c>
      <c r="B37" s="540"/>
      <c r="C37" s="540"/>
      <c r="D37" s="540"/>
      <c r="E37" s="540"/>
      <c r="F37" s="540"/>
      <c r="G37" s="540"/>
      <c r="H37" s="540"/>
      <c r="I37" s="41"/>
      <c r="J37" s="41"/>
      <c r="K37" s="41"/>
      <c r="L37" s="41"/>
    </row>
    <row r="38" spans="1:12" ht="30" customHeight="1" thickBot="1">
      <c r="A38" s="529" t="s">
        <v>189</v>
      </c>
      <c r="B38" s="530"/>
      <c r="C38" s="530"/>
      <c r="D38" s="530"/>
      <c r="E38" s="530"/>
      <c r="F38" s="530"/>
      <c r="G38" s="530"/>
      <c r="H38" s="531"/>
      <c r="I38" s="41"/>
      <c r="J38" s="41"/>
      <c r="K38" s="41"/>
      <c r="L38" s="41"/>
    </row>
    <row r="39" spans="1:12" ht="102" customHeight="1" thickBot="1">
      <c r="A39" s="102" t="s">
        <v>19</v>
      </c>
      <c r="B39" s="310" t="s">
        <v>122</v>
      </c>
      <c r="C39" s="309" t="s">
        <v>32</v>
      </c>
      <c r="D39" s="309" t="s">
        <v>31</v>
      </c>
      <c r="E39" s="309" t="s">
        <v>30</v>
      </c>
      <c r="F39" s="309" t="s">
        <v>29</v>
      </c>
      <c r="G39" s="111" t="s">
        <v>75</v>
      </c>
      <c r="H39" s="102" t="s">
        <v>72</v>
      </c>
      <c r="I39" s="41"/>
      <c r="J39" s="41"/>
      <c r="K39" s="41"/>
      <c r="L39" s="41"/>
    </row>
    <row r="40" spans="1:12" s="37" customFormat="1" ht="20.100000000000001" customHeight="1">
      <c r="A40" s="179" t="s">
        <v>22</v>
      </c>
      <c r="B40" s="144">
        <f>+[1]EMPLOII1!D17</f>
        <v>3664</v>
      </c>
      <c r="C40" s="145">
        <v>1.4737991266375545</v>
      </c>
      <c r="D40" s="145">
        <v>8.10589519650655</v>
      </c>
      <c r="E40" s="145">
        <v>35.944323144104807</v>
      </c>
      <c r="F40" s="145">
        <v>54.47598253275109</v>
      </c>
      <c r="G40" s="137">
        <v>6.1129722378851703</v>
      </c>
      <c r="H40" s="166" t="s">
        <v>74</v>
      </c>
      <c r="I40" s="93"/>
      <c r="J40" s="93"/>
      <c r="K40" s="93"/>
      <c r="L40" s="93"/>
    </row>
    <row r="41" spans="1:12" s="37" customFormat="1" ht="20.100000000000001" customHeight="1">
      <c r="A41" s="181" t="s">
        <v>0</v>
      </c>
      <c r="B41" s="148">
        <f>+[1]EMPLOII1!D18</f>
        <v>5729</v>
      </c>
      <c r="C41" s="141">
        <v>4.1019375109094085</v>
      </c>
      <c r="D41" s="141">
        <v>16.704485948682144</v>
      </c>
      <c r="E41" s="141">
        <v>43.847093733635887</v>
      </c>
      <c r="F41" s="141">
        <v>35.346482806772563</v>
      </c>
      <c r="G41" s="234">
        <v>10.229600086234774</v>
      </c>
      <c r="H41" s="168" t="s">
        <v>1</v>
      </c>
      <c r="I41" s="93"/>
      <c r="J41" s="93"/>
      <c r="K41" s="93"/>
      <c r="L41" s="93"/>
    </row>
    <row r="42" spans="1:12" s="37" customFormat="1" ht="20.100000000000001" customHeight="1">
      <c r="A42" s="179" t="s">
        <v>2</v>
      </c>
      <c r="B42" s="144">
        <f>+[1]EMPLOII1!D19</f>
        <v>3821</v>
      </c>
      <c r="C42" s="145">
        <v>4.0827008636482596</v>
      </c>
      <c r="D42" s="145">
        <v>16.80188432347553</v>
      </c>
      <c r="E42" s="145">
        <v>39.806333420570532</v>
      </c>
      <c r="F42" s="145">
        <v>39.309081392305679</v>
      </c>
      <c r="G42" s="137">
        <v>10.182537937101385</v>
      </c>
      <c r="H42" s="216" t="s">
        <v>3</v>
      </c>
      <c r="I42" s="93"/>
      <c r="J42" s="93"/>
      <c r="K42" s="93"/>
      <c r="L42" s="93"/>
    </row>
    <row r="43" spans="1:12" s="37" customFormat="1" ht="20.100000000000001" customHeight="1">
      <c r="A43" s="181" t="s">
        <v>4</v>
      </c>
      <c r="B43" s="148">
        <f>+[1]EMPLOII1!D20</f>
        <v>576</v>
      </c>
      <c r="C43" s="141">
        <v>2.4305555555555554</v>
      </c>
      <c r="D43" s="141">
        <v>19.270833333333332</v>
      </c>
      <c r="E43" s="141">
        <v>42.361111111111114</v>
      </c>
      <c r="F43" s="141">
        <v>35.9375</v>
      </c>
      <c r="G43" s="234">
        <v>17.521781219748306</v>
      </c>
      <c r="H43" s="168" t="s">
        <v>5</v>
      </c>
      <c r="I43" s="93"/>
      <c r="J43" s="93"/>
      <c r="K43" s="93"/>
      <c r="L43" s="93"/>
    </row>
    <row r="44" spans="1:12" s="37" customFormat="1" ht="20.100000000000001" customHeight="1">
      <c r="A44" s="179" t="s">
        <v>6</v>
      </c>
      <c r="B44" s="144">
        <f>+[1]EMPLOII1!D21</f>
        <v>681</v>
      </c>
      <c r="C44" s="145">
        <v>5.4331864904552125</v>
      </c>
      <c r="D44" s="145">
        <v>26.578560939794421</v>
      </c>
      <c r="E44" s="145">
        <v>49.486049926578559</v>
      </c>
      <c r="F44" s="145">
        <v>18.502202643171806</v>
      </c>
      <c r="G44" s="137">
        <v>15.050651230101304</v>
      </c>
      <c r="H44" s="166" t="s">
        <v>7</v>
      </c>
      <c r="I44" s="93"/>
      <c r="J44" s="93"/>
      <c r="K44" s="93"/>
      <c r="L44" s="93"/>
    </row>
    <row r="45" spans="1:12" s="37" customFormat="1" ht="20.100000000000001" customHeight="1">
      <c r="A45" s="181" t="s">
        <v>8</v>
      </c>
      <c r="B45" s="148">
        <f>+[1]EMPLOII1!D22</f>
        <v>5647</v>
      </c>
      <c r="C45" s="141">
        <v>2.8687798831237825</v>
      </c>
      <c r="D45" s="141">
        <v>19.107490703028155</v>
      </c>
      <c r="E45" s="141">
        <v>50.274482025854439</v>
      </c>
      <c r="F45" s="141">
        <v>27.749247387993627</v>
      </c>
      <c r="G45" s="234">
        <v>27.880184331797235</v>
      </c>
      <c r="H45" s="168" t="s">
        <v>9</v>
      </c>
      <c r="I45" s="93"/>
      <c r="J45" s="93"/>
      <c r="K45" s="93"/>
      <c r="L45" s="93"/>
    </row>
    <row r="46" spans="1:12" s="37" customFormat="1" ht="20.100000000000001" customHeight="1">
      <c r="A46" s="179" t="s">
        <v>10</v>
      </c>
      <c r="B46" s="144">
        <f>+[1]EMPLOII1!D23</f>
        <v>3661</v>
      </c>
      <c r="C46" s="145">
        <v>6.9417873735993441</v>
      </c>
      <c r="D46" s="145">
        <v>19.294889314020224</v>
      </c>
      <c r="E46" s="145">
        <v>50.77890133916371</v>
      </c>
      <c r="F46" s="145">
        <v>22.984421973216726</v>
      </c>
      <c r="G46" s="137">
        <v>24.365155898424945</v>
      </c>
      <c r="H46" s="166" t="s">
        <v>11</v>
      </c>
      <c r="I46" s="93"/>
      <c r="J46" s="93"/>
      <c r="K46" s="93"/>
      <c r="L46" s="93"/>
    </row>
    <row r="47" spans="1:12" s="74" customFormat="1" ht="20.100000000000001" customHeight="1">
      <c r="A47" s="183" t="s">
        <v>12</v>
      </c>
      <c r="B47" s="152">
        <f>+[1]EMPLOII1!D24</f>
        <v>23779</v>
      </c>
      <c r="C47" s="153">
        <v>3.835639483534508</v>
      </c>
      <c r="D47" s="153">
        <v>16.709425074651975</v>
      </c>
      <c r="E47" s="153">
        <v>44.69865836732977</v>
      </c>
      <c r="F47" s="153">
        <v>34.756277074483748</v>
      </c>
      <c r="G47" s="233">
        <v>10.533659358724632</v>
      </c>
      <c r="H47" s="154" t="s">
        <v>13</v>
      </c>
      <c r="L47" s="93"/>
    </row>
    <row r="48" spans="1:12" s="74" customFormat="1" ht="20.100000000000001" customHeight="1" thickBot="1">
      <c r="A48" s="185" t="s">
        <v>14</v>
      </c>
      <c r="B48" s="207">
        <f>+[1]EMPLOII1!D25</f>
        <v>401264</v>
      </c>
      <c r="C48" s="188">
        <v>4.2694248862857496</v>
      </c>
      <c r="D48" s="188">
        <v>18.298211726587326</v>
      </c>
      <c r="E48" s="188">
        <v>42.793694311172032</v>
      </c>
      <c r="F48" s="188">
        <v>34.638669075954887</v>
      </c>
      <c r="G48" s="188">
        <v>18.253091095145223</v>
      </c>
      <c r="H48" s="164" t="s">
        <v>15</v>
      </c>
    </row>
    <row r="49" spans="1:8" s="37" customFormat="1" ht="60" customHeight="1">
      <c r="A49" s="539" t="s">
        <v>136</v>
      </c>
      <c r="B49" s="540"/>
      <c r="C49" s="540"/>
      <c r="D49" s="540"/>
      <c r="E49" s="540"/>
      <c r="F49" s="540"/>
      <c r="G49" s="540"/>
      <c r="H49" s="540"/>
    </row>
    <row r="50" spans="1:8" ht="30" customHeight="1" thickBot="1">
      <c r="A50" s="529" t="s">
        <v>190</v>
      </c>
      <c r="B50" s="530"/>
      <c r="C50" s="530"/>
      <c r="D50" s="530"/>
      <c r="E50" s="530"/>
      <c r="F50" s="530"/>
      <c r="G50" s="530"/>
      <c r="H50" s="531"/>
    </row>
    <row r="51" spans="1:8" ht="102" customHeight="1" thickBot="1">
      <c r="A51" s="102" t="s">
        <v>19</v>
      </c>
      <c r="B51" s="310" t="s">
        <v>122</v>
      </c>
      <c r="C51" s="309" t="s">
        <v>32</v>
      </c>
      <c r="D51" s="309" t="s">
        <v>31</v>
      </c>
      <c r="E51" s="309" t="s">
        <v>30</v>
      </c>
      <c r="F51" s="309" t="s">
        <v>29</v>
      </c>
      <c r="G51" s="111" t="s">
        <v>75</v>
      </c>
      <c r="H51" s="102" t="s">
        <v>72</v>
      </c>
    </row>
    <row r="52" spans="1:8" s="37" customFormat="1" ht="20.100000000000001" customHeight="1">
      <c r="A52" s="179" t="s">
        <v>22</v>
      </c>
      <c r="B52" s="144">
        <f>+[1]EMPLOII1!D34</f>
        <v>1746</v>
      </c>
      <c r="C52" s="145">
        <v>1.4891179839633448</v>
      </c>
      <c r="D52" s="145">
        <v>10.02290950744559</v>
      </c>
      <c r="E52" s="145">
        <v>44.78808705612829</v>
      </c>
      <c r="F52" s="145">
        <v>43.699885452462773</v>
      </c>
      <c r="G52" s="137">
        <v>4.2103361040838454</v>
      </c>
      <c r="H52" s="146" t="s">
        <v>74</v>
      </c>
    </row>
    <row r="53" spans="1:8" s="37" customFormat="1" ht="20.100000000000001" customHeight="1">
      <c r="A53" s="181" t="s">
        <v>0</v>
      </c>
      <c r="B53" s="148">
        <f>+[1]EMPLOII1!D35</f>
        <v>2809</v>
      </c>
      <c r="C53" s="149">
        <v>4.1310541310541309</v>
      </c>
      <c r="D53" s="149">
        <v>21.367521367521366</v>
      </c>
      <c r="E53" s="149">
        <v>52.955840455840466</v>
      </c>
      <c r="F53" s="149">
        <v>21.545584045584047</v>
      </c>
      <c r="G53" s="232">
        <v>5.653139511407228</v>
      </c>
      <c r="H53" s="150" t="s">
        <v>1</v>
      </c>
    </row>
    <row r="54" spans="1:8" s="37" customFormat="1" ht="20.100000000000001" customHeight="1">
      <c r="A54" s="179" t="s">
        <v>2</v>
      </c>
      <c r="B54" s="144">
        <f>+[1]EMPLOII1!D36</f>
        <v>1864</v>
      </c>
      <c r="C54" s="145">
        <v>4.7210300429184553</v>
      </c>
      <c r="D54" s="145">
        <v>21.083690987124463</v>
      </c>
      <c r="E54" s="145">
        <v>48.766094420600858</v>
      </c>
      <c r="F54" s="145">
        <v>25.429184549356222</v>
      </c>
      <c r="G54" s="137">
        <v>5.7436034115138597</v>
      </c>
      <c r="H54" s="146" t="s">
        <v>3</v>
      </c>
    </row>
    <row r="55" spans="1:8" s="37" customFormat="1" ht="20.100000000000001" customHeight="1">
      <c r="A55" s="181" t="s">
        <v>4</v>
      </c>
      <c r="B55" s="148">
        <f>+[1]EMPLOII1!D37</f>
        <v>300</v>
      </c>
      <c r="C55" s="149">
        <v>3.6666666666666665</v>
      </c>
      <c r="D55" s="149">
        <v>25.666666666666664</v>
      </c>
      <c r="E55" s="149">
        <v>52.333333333333329</v>
      </c>
      <c r="F55" s="149">
        <v>18.333333333333332</v>
      </c>
      <c r="G55" s="232">
        <v>8.3788706739526404</v>
      </c>
      <c r="H55" s="150" t="s">
        <v>5</v>
      </c>
    </row>
    <row r="56" spans="1:8" s="37" customFormat="1" ht="20.100000000000001" customHeight="1">
      <c r="A56" s="179" t="s">
        <v>6</v>
      </c>
      <c r="B56" s="144">
        <f>+[1]EMPLOII1!D38</f>
        <v>372</v>
      </c>
      <c r="C56" s="145">
        <v>3.763440860215054</v>
      </c>
      <c r="D56" s="145">
        <v>30.376344086021508</v>
      </c>
      <c r="E56" s="145">
        <v>55.913978494623649</v>
      </c>
      <c r="F56" s="145">
        <v>9.9462365591397841</v>
      </c>
      <c r="G56" s="137">
        <v>8.2621082621082618</v>
      </c>
      <c r="H56" s="146" t="s">
        <v>7</v>
      </c>
    </row>
    <row r="57" spans="1:8" s="37" customFormat="1" ht="20.100000000000001" customHeight="1">
      <c r="A57" s="181" t="s">
        <v>8</v>
      </c>
      <c r="B57" s="148">
        <f>+[1]EMPLOII1!D39</f>
        <v>3139</v>
      </c>
      <c r="C57" s="149">
        <v>2.9945842625039822</v>
      </c>
      <c r="D57" s="149">
        <v>23.319528512265052</v>
      </c>
      <c r="E57" s="149">
        <v>57.88467664861421</v>
      </c>
      <c r="F57" s="149">
        <v>15.801210576616755</v>
      </c>
      <c r="G57" s="232">
        <v>17.781213761113257</v>
      </c>
      <c r="H57" s="168" t="s">
        <v>9</v>
      </c>
    </row>
    <row r="58" spans="1:8" s="37" customFormat="1" ht="20.100000000000001" customHeight="1">
      <c r="A58" s="179" t="s">
        <v>10</v>
      </c>
      <c r="B58" s="144">
        <f>+[1]EMPLOII1!D40</f>
        <v>2054</v>
      </c>
      <c r="C58" s="145">
        <v>7.3550901120311751</v>
      </c>
      <c r="D58" s="145">
        <v>22.990745250852409</v>
      </c>
      <c r="E58" s="145">
        <v>57.476863127131026</v>
      </c>
      <c r="F58" s="145">
        <v>12.177301509985387</v>
      </c>
      <c r="G58" s="137">
        <v>14.519293655984303</v>
      </c>
      <c r="H58" s="166" t="s">
        <v>11</v>
      </c>
    </row>
    <row r="59" spans="1:8" s="74" customFormat="1" ht="20.100000000000001" customHeight="1">
      <c r="A59" s="183" t="s">
        <v>12</v>
      </c>
      <c r="B59" s="152">
        <f>+[1]EMPLOII1!D41</f>
        <v>12284</v>
      </c>
      <c r="C59" s="153">
        <v>4.0709982087607886</v>
      </c>
      <c r="D59" s="153">
        <v>20.859794821690279</v>
      </c>
      <c r="E59" s="153">
        <v>53.248656570591116</v>
      </c>
      <c r="F59" s="153">
        <v>21.820550398957824</v>
      </c>
      <c r="G59" s="233">
        <v>6.2698575381777184</v>
      </c>
      <c r="H59" s="154" t="s">
        <v>13</v>
      </c>
    </row>
    <row r="60" spans="1:8" s="74" customFormat="1" ht="20.100000000000001" customHeight="1" thickBot="1">
      <c r="A60" s="185" t="s">
        <v>14</v>
      </c>
      <c r="B60" s="207">
        <f>+[1]EMPLOII1!D42</f>
        <v>201912</v>
      </c>
      <c r="C60" s="188">
        <v>4.091438195012012</v>
      </c>
      <c r="D60" s="188">
        <v>22.947222428610349</v>
      </c>
      <c r="E60" s="188">
        <v>51.23114644475816</v>
      </c>
      <c r="F60" s="188">
        <v>21.730192931619488</v>
      </c>
      <c r="G60" s="188">
        <v>10.85368462040485</v>
      </c>
      <c r="H60" s="164" t="s">
        <v>15</v>
      </c>
    </row>
    <row r="61" spans="1:8" s="37" customFormat="1" ht="60" customHeight="1">
      <c r="A61" s="539" t="s">
        <v>136</v>
      </c>
      <c r="B61" s="540"/>
      <c r="C61" s="540"/>
      <c r="D61" s="540"/>
      <c r="E61" s="540"/>
      <c r="F61" s="540"/>
      <c r="G61" s="540"/>
      <c r="H61" s="540"/>
    </row>
    <row r="62" spans="1:8" ht="30" customHeight="1" thickBot="1">
      <c r="A62" s="529" t="s">
        <v>123</v>
      </c>
      <c r="B62" s="530"/>
      <c r="C62" s="530"/>
      <c r="D62" s="530"/>
      <c r="E62" s="530"/>
      <c r="F62" s="530"/>
      <c r="G62" s="530"/>
      <c r="H62" s="531"/>
    </row>
    <row r="63" spans="1:8" ht="102" customHeight="1" thickBot="1">
      <c r="A63" s="102" t="s">
        <v>19</v>
      </c>
      <c r="B63" s="310" t="s">
        <v>122</v>
      </c>
      <c r="C63" s="309" t="s">
        <v>32</v>
      </c>
      <c r="D63" s="309" t="s">
        <v>31</v>
      </c>
      <c r="E63" s="309" t="s">
        <v>30</v>
      </c>
      <c r="F63" s="309" t="s">
        <v>29</v>
      </c>
      <c r="G63" s="111" t="s">
        <v>75</v>
      </c>
      <c r="H63" s="102" t="s">
        <v>72</v>
      </c>
    </row>
    <row r="64" spans="1:8" s="37" customFormat="1" ht="20.100000000000001" customHeight="1">
      <c r="A64" s="179" t="s">
        <v>22</v>
      </c>
      <c r="B64" s="144">
        <f>+[1]EMPLOII1!D47</f>
        <v>1918</v>
      </c>
      <c r="C64" s="145">
        <v>1.4598540145985401</v>
      </c>
      <c r="D64" s="145">
        <v>6.3607924921793524</v>
      </c>
      <c r="E64" s="145">
        <v>27.893639207507821</v>
      </c>
      <c r="F64" s="145">
        <v>64.285714285714292</v>
      </c>
      <c r="G64" s="137">
        <v>8.4446740975861818</v>
      </c>
      <c r="H64" s="146" t="s">
        <v>74</v>
      </c>
    </row>
    <row r="65" spans="1:8" s="37" customFormat="1" ht="20.100000000000001" customHeight="1">
      <c r="A65" s="181" t="s">
        <v>0</v>
      </c>
      <c r="B65" s="148">
        <f>+[1]EMPLOII1!D48</f>
        <v>2920</v>
      </c>
      <c r="C65" s="149">
        <v>4.0739472783293396</v>
      </c>
      <c r="D65" s="149">
        <v>12.221841834988018</v>
      </c>
      <c r="E65" s="149">
        <v>35.090722355357755</v>
      </c>
      <c r="F65" s="149">
        <v>48.61348853132489</v>
      </c>
      <c r="G65" s="232">
        <v>15.471785383903795</v>
      </c>
      <c r="H65" s="150" t="s">
        <v>1</v>
      </c>
    </row>
    <row r="66" spans="1:8" s="37" customFormat="1" ht="20.100000000000001" customHeight="1">
      <c r="A66" s="179" t="s">
        <v>2</v>
      </c>
      <c r="B66" s="144">
        <f>+[1]EMPLOII1!D49</f>
        <v>1957</v>
      </c>
      <c r="C66" s="145">
        <v>3.4747061829330605</v>
      </c>
      <c r="D66" s="145">
        <v>12.723556463975475</v>
      </c>
      <c r="E66" s="145">
        <v>31.27235564639755</v>
      </c>
      <c r="F66" s="145">
        <v>52.529381706693925</v>
      </c>
      <c r="G66" s="137">
        <v>15.610233012872737</v>
      </c>
      <c r="H66" s="146" t="s">
        <v>3</v>
      </c>
    </row>
    <row r="67" spans="1:8" s="37" customFormat="1" ht="20.100000000000001" customHeight="1">
      <c r="A67" s="181" t="s">
        <v>4</v>
      </c>
      <c r="B67" s="148">
        <f>+[1]EMPLOII1!D50</f>
        <v>276</v>
      </c>
      <c r="C67" s="149">
        <v>1.0869565217391304</v>
      </c>
      <c r="D67" s="149">
        <v>12.318840579710145</v>
      </c>
      <c r="E67" s="149">
        <v>31.521739130434785</v>
      </c>
      <c r="F67" s="149">
        <v>55.072463768115945</v>
      </c>
      <c r="G67" s="232">
        <v>27.892561983471076</v>
      </c>
      <c r="H67" s="150" t="s">
        <v>5</v>
      </c>
    </row>
    <row r="68" spans="1:8" s="37" customFormat="1" ht="20.100000000000001" customHeight="1">
      <c r="A68" s="179" t="s">
        <v>6</v>
      </c>
      <c r="B68" s="144">
        <f>+[1]EMPLOII1!D51</f>
        <v>309</v>
      </c>
      <c r="C68" s="145">
        <v>7.4433656957928811</v>
      </c>
      <c r="D68" s="145">
        <v>22.006472491909385</v>
      </c>
      <c r="E68" s="145">
        <v>41.747572815533978</v>
      </c>
      <c r="F68" s="145">
        <v>28.802588996763749</v>
      </c>
      <c r="G68" s="137">
        <v>22.058823529411764</v>
      </c>
      <c r="H68" s="146" t="s">
        <v>7</v>
      </c>
    </row>
    <row r="69" spans="1:8" s="37" customFormat="1" ht="20.100000000000001" customHeight="1">
      <c r="A69" s="181" t="s">
        <v>8</v>
      </c>
      <c r="B69" s="148">
        <f>+[1]EMPLOII1!D52</f>
        <v>2508</v>
      </c>
      <c r="C69" s="149">
        <v>2.7113237639553427</v>
      </c>
      <c r="D69" s="149">
        <v>13.835725677830943</v>
      </c>
      <c r="E69" s="149">
        <v>40.749601275917065</v>
      </c>
      <c r="F69" s="149">
        <v>42.703349282296649</v>
      </c>
      <c r="G69" s="232">
        <v>37.84814956123617</v>
      </c>
      <c r="H69" s="168" t="s">
        <v>9</v>
      </c>
    </row>
    <row r="70" spans="1:8" s="37" customFormat="1" ht="20.100000000000001" customHeight="1">
      <c r="A70" s="179" t="s">
        <v>10</v>
      </c>
      <c r="B70" s="144">
        <f>+[1]EMPLOII1!D53</f>
        <v>1607</v>
      </c>
      <c r="C70" s="145">
        <v>6.4134495641344946</v>
      </c>
      <c r="D70" s="145">
        <v>14.570361145703611</v>
      </c>
      <c r="E70" s="145">
        <v>42.216687422166878</v>
      </c>
      <c r="F70" s="145">
        <v>36.799501867995019</v>
      </c>
      <c r="G70" s="137">
        <v>33.881163084702905</v>
      </c>
      <c r="H70" s="166" t="s">
        <v>11</v>
      </c>
    </row>
    <row r="71" spans="1:8" s="74" customFormat="1" ht="20.100000000000001" customHeight="1">
      <c r="A71" s="183" t="s">
        <v>12</v>
      </c>
      <c r="B71" s="171">
        <f>+[1]EMPLOII1!D54</f>
        <v>11495</v>
      </c>
      <c r="C71" s="153">
        <v>3.584167029143106</v>
      </c>
      <c r="D71" s="153">
        <v>12.274902131361461</v>
      </c>
      <c r="E71" s="153">
        <v>35.563288386254897</v>
      </c>
      <c r="F71" s="153">
        <v>48.577642453240543</v>
      </c>
      <c r="G71" s="233">
        <v>15.522048023022272</v>
      </c>
      <c r="H71" s="154" t="s">
        <v>13</v>
      </c>
    </row>
    <row r="72" spans="1:8" s="74" customFormat="1" ht="20.100000000000001" customHeight="1" thickBot="1">
      <c r="A72" s="185" t="s">
        <v>14</v>
      </c>
      <c r="B72" s="219">
        <f>+[1]EMPLOII1!D55</f>
        <v>199352</v>
      </c>
      <c r="C72" s="220">
        <v>4.4496839570582924</v>
      </c>
      <c r="D72" s="220">
        <v>13.589846493428311</v>
      </c>
      <c r="E72" s="220">
        <v>34.248520116384064</v>
      </c>
      <c r="F72" s="220">
        <v>47.711949433129327</v>
      </c>
      <c r="G72" s="220">
        <v>26.402626309606148</v>
      </c>
      <c r="H72" s="164" t="s">
        <v>15</v>
      </c>
    </row>
    <row r="73" spans="1:8" s="37" customFormat="1" ht="60" customHeight="1">
      <c r="A73" s="539" t="s">
        <v>136</v>
      </c>
      <c r="B73" s="540"/>
      <c r="C73" s="540"/>
      <c r="D73" s="540"/>
      <c r="E73" s="540"/>
      <c r="F73" s="540"/>
      <c r="G73" s="540"/>
      <c r="H73" s="540"/>
    </row>
    <row r="74" spans="1:8" ht="30" customHeight="1" thickBot="1">
      <c r="A74" s="529" t="s">
        <v>191</v>
      </c>
      <c r="B74" s="530"/>
      <c r="C74" s="530"/>
      <c r="D74" s="530"/>
      <c r="E74" s="530"/>
      <c r="F74" s="530"/>
      <c r="G74" s="530"/>
      <c r="H74" s="531"/>
    </row>
    <row r="75" spans="1:8" ht="102" customHeight="1" thickBot="1">
      <c r="A75" s="101" t="s">
        <v>19</v>
      </c>
      <c r="B75" s="310" t="s">
        <v>122</v>
      </c>
      <c r="C75" s="309" t="s">
        <v>32</v>
      </c>
      <c r="D75" s="309" t="s">
        <v>31</v>
      </c>
      <c r="E75" s="309" t="s">
        <v>30</v>
      </c>
      <c r="F75" s="309" t="s">
        <v>29</v>
      </c>
      <c r="G75" s="111" t="s">
        <v>75</v>
      </c>
      <c r="H75" s="101" t="s">
        <v>72</v>
      </c>
    </row>
    <row r="76" spans="1:8" s="37" customFormat="1" ht="20.100000000000001" customHeight="1">
      <c r="A76" s="179" t="s">
        <v>22</v>
      </c>
      <c r="B76" s="205" t="s">
        <v>80</v>
      </c>
      <c r="C76" s="205" t="s">
        <v>80</v>
      </c>
      <c r="D76" s="205" t="s">
        <v>80</v>
      </c>
      <c r="E76" s="205" t="s">
        <v>80</v>
      </c>
      <c r="F76" s="205" t="s">
        <v>80</v>
      </c>
      <c r="G76" s="205" t="s">
        <v>80</v>
      </c>
      <c r="H76" s="146" t="s">
        <v>74</v>
      </c>
    </row>
    <row r="77" spans="1:8" s="37" customFormat="1" ht="20.100000000000001" customHeight="1">
      <c r="A77" s="181" t="s">
        <v>0</v>
      </c>
      <c r="B77" s="206" t="s">
        <v>80</v>
      </c>
      <c r="C77" s="206" t="s">
        <v>80</v>
      </c>
      <c r="D77" s="206" t="s">
        <v>80</v>
      </c>
      <c r="E77" s="206" t="s">
        <v>80</v>
      </c>
      <c r="F77" s="206" t="s">
        <v>80</v>
      </c>
      <c r="G77" s="206" t="s">
        <v>80</v>
      </c>
      <c r="H77" s="150" t="s">
        <v>1</v>
      </c>
    </row>
    <row r="78" spans="1:8" s="37" customFormat="1" ht="20.100000000000001" customHeight="1">
      <c r="A78" s="179" t="s">
        <v>2</v>
      </c>
      <c r="B78" s="212">
        <f>+[1]EMPLOII1!D60</f>
        <v>508</v>
      </c>
      <c r="C78" s="213">
        <v>8.2840236686390529</v>
      </c>
      <c r="D78" s="213">
        <v>23.471400394477318</v>
      </c>
      <c r="E78" s="213">
        <v>43.984220907297832</v>
      </c>
      <c r="F78" s="213">
        <v>24.260355029585799</v>
      </c>
      <c r="G78" s="237">
        <v>14.701803051317617</v>
      </c>
      <c r="H78" s="166" t="s">
        <v>3</v>
      </c>
    </row>
    <row r="79" spans="1:8" s="37" customFormat="1" ht="20.100000000000001" customHeight="1">
      <c r="A79" s="181" t="s">
        <v>4</v>
      </c>
      <c r="B79" s="214">
        <f>+[1]EMPLOII1!D61</f>
        <v>198</v>
      </c>
      <c r="C79" s="222">
        <v>6.5656565656565666</v>
      </c>
      <c r="D79" s="222">
        <v>36.868686868686872</v>
      </c>
      <c r="E79" s="222">
        <v>38.888888888888886</v>
      </c>
      <c r="F79" s="222">
        <v>17.676767676767678</v>
      </c>
      <c r="G79" s="238">
        <v>11.363636363636363</v>
      </c>
      <c r="H79" s="168" t="s">
        <v>5</v>
      </c>
    </row>
    <row r="80" spans="1:8" s="74" customFormat="1" ht="20.100000000000001" customHeight="1">
      <c r="A80" s="179" t="s">
        <v>6</v>
      </c>
      <c r="B80" s="212">
        <f>+[1]EMPLOII1!D62</f>
        <v>514</v>
      </c>
      <c r="C80" s="213">
        <v>3.1189083820662766</v>
      </c>
      <c r="D80" s="213">
        <v>23.001949317738791</v>
      </c>
      <c r="E80" s="213">
        <v>54.385964912280691</v>
      </c>
      <c r="F80" s="213">
        <v>19.49317738791423</v>
      </c>
      <c r="G80" s="237">
        <v>20.779220779220779</v>
      </c>
      <c r="H80" s="166" t="s">
        <v>7</v>
      </c>
    </row>
    <row r="81" spans="1:11" s="74" customFormat="1" ht="20.100000000000001" customHeight="1">
      <c r="A81" s="181" t="s">
        <v>8</v>
      </c>
      <c r="B81" s="206" t="s">
        <v>80</v>
      </c>
      <c r="C81" s="206" t="s">
        <v>80</v>
      </c>
      <c r="D81" s="206" t="s">
        <v>80</v>
      </c>
      <c r="E81" s="206" t="s">
        <v>80</v>
      </c>
      <c r="F81" s="206" t="s">
        <v>80</v>
      </c>
      <c r="G81" s="206" t="s">
        <v>80</v>
      </c>
      <c r="H81" s="168" t="s">
        <v>9</v>
      </c>
    </row>
    <row r="82" spans="1:11" s="8" customFormat="1" ht="20.100000000000001" customHeight="1">
      <c r="A82" s="181" t="s">
        <v>10</v>
      </c>
      <c r="B82" s="214">
        <f>+[1]EMPLOII1!D63</f>
        <v>1253</v>
      </c>
      <c r="C82" s="222">
        <v>4.6251993620414673</v>
      </c>
      <c r="D82" s="222">
        <v>15.94896331738437</v>
      </c>
      <c r="E82" s="222">
        <v>45.055821371610847</v>
      </c>
      <c r="F82" s="222">
        <v>34.370015948963321</v>
      </c>
      <c r="G82" s="238">
        <v>8.091245856892181</v>
      </c>
      <c r="H82" s="168" t="s">
        <v>11</v>
      </c>
      <c r="I82" s="41"/>
      <c r="J82" s="41"/>
      <c r="K82" s="41"/>
    </row>
    <row r="83" spans="1:11" s="37" customFormat="1" ht="20.100000000000001" customHeight="1">
      <c r="A83" s="183" t="s">
        <v>12</v>
      </c>
      <c r="B83" s="217">
        <f>+[1]EMPLOII1!D64</f>
        <v>2473</v>
      </c>
      <c r="C83" s="224">
        <v>5.2184466019417473</v>
      </c>
      <c r="D83" s="224">
        <v>20.631067961165048</v>
      </c>
      <c r="E83" s="224">
        <v>46.278317152103561</v>
      </c>
      <c r="F83" s="224">
        <v>27.872168284789645</v>
      </c>
      <c r="G83" s="239">
        <v>9.8388077858880774</v>
      </c>
      <c r="H83" s="154" t="s">
        <v>13</v>
      </c>
    </row>
    <row r="84" spans="1:11" ht="20.100000000000001" customHeight="1" thickBot="1">
      <c r="A84" s="185" t="s">
        <v>14</v>
      </c>
      <c r="B84" s="219">
        <f>+[1]EMPLOII1!D65</f>
        <v>172051</v>
      </c>
      <c r="C84" s="220">
        <v>13.623179981981458</v>
      </c>
      <c r="D84" s="220">
        <v>29.32721090412392</v>
      </c>
      <c r="E84" s="220">
        <v>36.23238106309396</v>
      </c>
      <c r="F84" s="220">
        <v>20.817228050800662</v>
      </c>
      <c r="G84" s="220">
        <v>32.887528691660293</v>
      </c>
      <c r="H84" s="164" t="s">
        <v>15</v>
      </c>
    </row>
    <row r="85" spans="1:11" s="37" customFormat="1" ht="64.5" customHeight="1">
      <c r="A85" s="539" t="s">
        <v>136</v>
      </c>
      <c r="B85" s="540"/>
      <c r="C85" s="540"/>
      <c r="D85" s="540"/>
      <c r="E85" s="540"/>
      <c r="F85" s="540"/>
      <c r="G85" s="540"/>
      <c r="H85" s="540"/>
    </row>
    <row r="86" spans="1:11" s="37" customFormat="1" ht="24.95" customHeight="1" thickBot="1">
      <c r="A86" s="529" t="s">
        <v>192</v>
      </c>
      <c r="B86" s="530"/>
      <c r="C86" s="530"/>
      <c r="D86" s="530"/>
      <c r="E86" s="530"/>
      <c r="F86" s="530"/>
      <c r="G86" s="530"/>
      <c r="H86" s="531"/>
    </row>
    <row r="87" spans="1:11" s="37" customFormat="1" ht="102" customHeight="1" thickBot="1">
      <c r="A87" s="101" t="s">
        <v>19</v>
      </c>
      <c r="B87" s="310" t="s">
        <v>122</v>
      </c>
      <c r="C87" s="309" t="s">
        <v>32</v>
      </c>
      <c r="D87" s="309" t="s">
        <v>31</v>
      </c>
      <c r="E87" s="309" t="s">
        <v>30</v>
      </c>
      <c r="F87" s="309" t="s">
        <v>29</v>
      </c>
      <c r="G87" s="111" t="s">
        <v>75</v>
      </c>
      <c r="H87" s="101" t="s">
        <v>72</v>
      </c>
    </row>
    <row r="88" spans="1:11" s="37" customFormat="1" ht="20.100000000000001" customHeight="1">
      <c r="A88" s="179" t="s">
        <v>22</v>
      </c>
      <c r="B88" s="205" t="s">
        <v>80</v>
      </c>
      <c r="C88" s="205" t="s">
        <v>80</v>
      </c>
      <c r="D88" s="205" t="s">
        <v>80</v>
      </c>
      <c r="E88" s="205" t="s">
        <v>80</v>
      </c>
      <c r="F88" s="205" t="s">
        <v>80</v>
      </c>
      <c r="G88" s="205" t="s">
        <v>80</v>
      </c>
      <c r="H88" s="146" t="s">
        <v>74</v>
      </c>
    </row>
    <row r="89" spans="1:11" s="74" customFormat="1" ht="20.100000000000001" customHeight="1">
      <c r="A89" s="181" t="s">
        <v>0</v>
      </c>
      <c r="B89" s="206" t="s">
        <v>80</v>
      </c>
      <c r="C89" s="206" t="s">
        <v>80</v>
      </c>
      <c r="D89" s="206" t="s">
        <v>80</v>
      </c>
      <c r="E89" s="206" t="s">
        <v>80</v>
      </c>
      <c r="F89" s="206" t="s">
        <v>80</v>
      </c>
      <c r="G89" s="206" t="s">
        <v>80</v>
      </c>
      <c r="H89" s="150" t="s">
        <v>1</v>
      </c>
    </row>
    <row r="90" spans="1:11" s="74" customFormat="1" ht="20.100000000000001" customHeight="1">
      <c r="A90" s="179" t="s">
        <v>2</v>
      </c>
      <c r="B90" s="165">
        <f>+[1]EMPLOII1!D69</f>
        <v>264</v>
      </c>
      <c r="C90" s="145">
        <v>9.5057034220532319</v>
      </c>
      <c r="D90" s="145">
        <v>29.277566539923956</v>
      </c>
      <c r="E90" s="145">
        <v>48.669201520912544</v>
      </c>
      <c r="F90" s="145">
        <v>12.547528517110266</v>
      </c>
      <c r="G90" s="137">
        <v>9.1666666666666661</v>
      </c>
      <c r="H90" s="166" t="s">
        <v>3</v>
      </c>
    </row>
    <row r="91" spans="1:11" s="8" customFormat="1" ht="20.100000000000001" customHeight="1">
      <c r="A91" s="181" t="s">
        <v>4</v>
      </c>
      <c r="B91" s="167">
        <f>+[1]EMPLOII1!D70</f>
        <v>118</v>
      </c>
      <c r="C91" s="149">
        <v>4.2372881355932206</v>
      </c>
      <c r="D91" s="149">
        <v>47.457627118644069</v>
      </c>
      <c r="E91" s="149">
        <v>43.220338983050844</v>
      </c>
      <c r="F91" s="149">
        <v>5.0847457627118642</v>
      </c>
      <c r="G91" s="232">
        <v>2.8776978417266186</v>
      </c>
      <c r="H91" s="168" t="s">
        <v>5</v>
      </c>
    </row>
    <row r="92" spans="1:11" ht="20.100000000000001" customHeight="1">
      <c r="A92" s="179" t="s">
        <v>6</v>
      </c>
      <c r="B92" s="165">
        <f>+[1]EMPLOII1!D71</f>
        <v>299</v>
      </c>
      <c r="C92" s="145">
        <v>3.6789297658862878</v>
      </c>
      <c r="D92" s="145">
        <v>28.093645484949832</v>
      </c>
      <c r="E92" s="145">
        <v>59.531772575250827</v>
      </c>
      <c r="F92" s="145">
        <v>8.695652173913043</v>
      </c>
      <c r="G92" s="137">
        <v>10.964912280701755</v>
      </c>
      <c r="H92" s="166" t="s">
        <v>7</v>
      </c>
    </row>
    <row r="93" spans="1:11" ht="20.100000000000001" customHeight="1">
      <c r="A93" s="181" t="s">
        <v>8</v>
      </c>
      <c r="B93" s="206" t="s">
        <v>80</v>
      </c>
      <c r="C93" s="206" t="s">
        <v>80</v>
      </c>
      <c r="D93" s="206" t="s">
        <v>80</v>
      </c>
      <c r="E93" s="206" t="s">
        <v>80</v>
      </c>
      <c r="F93" s="206" t="s">
        <v>80</v>
      </c>
      <c r="G93" s="206" t="s">
        <v>80</v>
      </c>
      <c r="H93" s="168" t="s">
        <v>9</v>
      </c>
    </row>
    <row r="94" spans="1:11" ht="20.100000000000001" customHeight="1">
      <c r="A94" s="181" t="s">
        <v>10</v>
      </c>
      <c r="B94" s="167">
        <f>+[1]EMPLOII1!D72</f>
        <v>621</v>
      </c>
      <c r="C94" s="149">
        <v>3.8647342995169081</v>
      </c>
      <c r="D94" s="149">
        <v>21.095008051529792</v>
      </c>
      <c r="E94" s="149">
        <v>56.038647342995176</v>
      </c>
      <c r="F94" s="149">
        <v>19.001610305958131</v>
      </c>
      <c r="G94" s="232">
        <v>4.0748898678414101</v>
      </c>
      <c r="H94" s="168" t="s">
        <v>11</v>
      </c>
    </row>
    <row r="95" spans="1:11" s="37" customFormat="1" ht="20.100000000000001" customHeight="1">
      <c r="A95" s="183" t="s">
        <v>12</v>
      </c>
      <c r="B95" s="171">
        <f>+[1]EMPLOII1!D73</f>
        <v>1302</v>
      </c>
      <c r="C95" s="153">
        <v>4.9961568024596463</v>
      </c>
      <c r="D95" s="153">
        <v>26.74865488086088</v>
      </c>
      <c r="E95" s="153">
        <v>54.189085318985398</v>
      </c>
      <c r="F95" s="153">
        <v>14.066102997694079</v>
      </c>
      <c r="G95" s="233">
        <v>5.0130396986380763</v>
      </c>
      <c r="H95" s="154" t="s">
        <v>13</v>
      </c>
    </row>
    <row r="96" spans="1:11" s="37" customFormat="1" ht="20.100000000000001" customHeight="1">
      <c r="A96" s="185" t="s">
        <v>14</v>
      </c>
      <c r="B96" s="207">
        <f>+[1]EMPLOII1!D74</f>
        <v>104231</v>
      </c>
      <c r="C96" s="188">
        <v>13.815303430079156</v>
      </c>
      <c r="D96" s="188">
        <v>34.481170544495086</v>
      </c>
      <c r="E96" s="188">
        <v>39.993283761093785</v>
      </c>
      <c r="F96" s="188">
        <v>11.710242264331974</v>
      </c>
      <c r="G96" s="188">
        <v>21.10820005474524</v>
      </c>
      <c r="H96" s="164" t="s">
        <v>15</v>
      </c>
    </row>
    <row r="97" spans="1:8" s="37" customFormat="1" ht="15.75" customHeight="1" thickBot="1">
      <c r="A97" s="38"/>
      <c r="B97" s="39"/>
      <c r="C97" s="40"/>
      <c r="D97" s="40"/>
      <c r="E97" s="40"/>
      <c r="F97" s="40"/>
      <c r="G97" s="112"/>
      <c r="H97" s="7"/>
    </row>
    <row r="98" spans="1:8" s="37" customFormat="1" ht="57" customHeight="1">
      <c r="A98" s="539" t="s">
        <v>136</v>
      </c>
      <c r="B98" s="540"/>
      <c r="C98" s="540"/>
      <c r="D98" s="540"/>
      <c r="E98" s="540"/>
      <c r="F98" s="540"/>
      <c r="G98" s="540"/>
      <c r="H98" s="540"/>
    </row>
    <row r="99" spans="1:8" s="74" customFormat="1" ht="24.95" customHeight="1" thickBot="1">
      <c r="A99" s="530" t="s">
        <v>193</v>
      </c>
      <c r="B99" s="530"/>
      <c r="C99" s="530"/>
      <c r="D99" s="530"/>
      <c r="E99" s="530"/>
      <c r="F99" s="530"/>
      <c r="G99" s="530"/>
      <c r="H99" s="531"/>
    </row>
    <row r="100" spans="1:8" s="74" customFormat="1" ht="102" customHeight="1" thickBot="1">
      <c r="A100" s="102" t="s">
        <v>19</v>
      </c>
      <c r="B100" s="310" t="s">
        <v>122</v>
      </c>
      <c r="C100" s="309" t="s">
        <v>32</v>
      </c>
      <c r="D100" s="309" t="s">
        <v>31</v>
      </c>
      <c r="E100" s="309" t="s">
        <v>30</v>
      </c>
      <c r="F100" s="309" t="s">
        <v>29</v>
      </c>
      <c r="G100" s="111" t="s">
        <v>75</v>
      </c>
      <c r="H100" s="102" t="s">
        <v>72</v>
      </c>
    </row>
    <row r="101" spans="1:8" s="4" customFormat="1" ht="20.100000000000001" customHeight="1">
      <c r="A101" s="179" t="s">
        <v>22</v>
      </c>
      <c r="B101" s="205" t="s">
        <v>80</v>
      </c>
      <c r="C101" s="205" t="s">
        <v>80</v>
      </c>
      <c r="D101" s="205" t="s">
        <v>80</v>
      </c>
      <c r="E101" s="205" t="s">
        <v>80</v>
      </c>
      <c r="F101" s="205" t="s">
        <v>80</v>
      </c>
      <c r="G101" s="205" t="s">
        <v>80</v>
      </c>
      <c r="H101" s="146" t="s">
        <v>74</v>
      </c>
    </row>
    <row r="102" spans="1:8" s="4" customFormat="1" ht="20.100000000000001" customHeight="1">
      <c r="A102" s="181" t="s">
        <v>0</v>
      </c>
      <c r="B102" s="206" t="s">
        <v>80</v>
      </c>
      <c r="C102" s="206" t="s">
        <v>80</v>
      </c>
      <c r="D102" s="206" t="s">
        <v>80</v>
      </c>
      <c r="E102" s="206" t="s">
        <v>80</v>
      </c>
      <c r="F102" s="206" t="s">
        <v>80</v>
      </c>
      <c r="G102" s="206" t="s">
        <v>80</v>
      </c>
      <c r="H102" s="150" t="s">
        <v>1</v>
      </c>
    </row>
    <row r="103" spans="1:8" s="4" customFormat="1" ht="20.100000000000001" customHeight="1">
      <c r="A103" s="179" t="s">
        <v>2</v>
      </c>
      <c r="B103" s="165">
        <f>+[1]EMPLOII1!D81</f>
        <v>244</v>
      </c>
      <c r="C103" s="145">
        <v>6.9672131147540988</v>
      </c>
      <c r="D103" s="145">
        <v>17.21311475409836</v>
      </c>
      <c r="E103" s="145">
        <v>38.934426229508198</v>
      </c>
      <c r="F103" s="145">
        <v>36.885245901639344</v>
      </c>
      <c r="G103" s="137">
        <v>20.221606648199447</v>
      </c>
      <c r="H103" s="166" t="s">
        <v>3</v>
      </c>
    </row>
    <row r="104" spans="1:8" s="4" customFormat="1" ht="20.100000000000001" customHeight="1">
      <c r="A104" s="181" t="s">
        <v>4</v>
      </c>
      <c r="B104" s="167">
        <f>+[1]EMPLOII1!D82</f>
        <v>80</v>
      </c>
      <c r="C104" s="149">
        <v>10</v>
      </c>
      <c r="D104" s="149">
        <v>21.25</v>
      </c>
      <c r="E104" s="149">
        <v>32.5</v>
      </c>
      <c r="F104" s="149">
        <v>36.25</v>
      </c>
      <c r="G104" s="232">
        <v>20.8</v>
      </c>
      <c r="H104" s="168" t="s">
        <v>5</v>
      </c>
    </row>
    <row r="105" spans="1:8" s="4" customFormat="1" ht="20.100000000000001" customHeight="1">
      <c r="A105" s="179" t="s">
        <v>6</v>
      </c>
      <c r="B105" s="165">
        <f>+[1]EMPLOII1!D83</f>
        <v>215</v>
      </c>
      <c r="C105" s="145">
        <v>2.3364485981308412</v>
      </c>
      <c r="D105" s="145">
        <v>15.887850467289722</v>
      </c>
      <c r="E105" s="145">
        <v>47.196261682242991</v>
      </c>
      <c r="F105" s="145">
        <v>34.579439252336449</v>
      </c>
      <c r="G105" s="137">
        <v>30.341880341880341</v>
      </c>
      <c r="H105" s="166" t="s">
        <v>7</v>
      </c>
    </row>
    <row r="106" spans="1:8" s="4" customFormat="1" ht="20.100000000000001" customHeight="1">
      <c r="A106" s="181" t="s">
        <v>8</v>
      </c>
      <c r="B106" s="206" t="s">
        <v>80</v>
      </c>
      <c r="C106" s="206" t="s">
        <v>80</v>
      </c>
      <c r="D106" s="206" t="s">
        <v>80</v>
      </c>
      <c r="E106" s="206" t="s">
        <v>80</v>
      </c>
      <c r="F106" s="206" t="s">
        <v>80</v>
      </c>
      <c r="G106" s="206" t="s">
        <v>80</v>
      </c>
      <c r="H106" s="168" t="s">
        <v>9</v>
      </c>
    </row>
    <row r="107" spans="1:8" s="4" customFormat="1" ht="20.100000000000001" customHeight="1">
      <c r="A107" s="181" t="s">
        <v>10</v>
      </c>
      <c r="B107" s="167">
        <f>+[1]EMPLOII1!D84</f>
        <v>632</v>
      </c>
      <c r="C107" s="149">
        <v>5.3712480252764614</v>
      </c>
      <c r="D107" s="149">
        <v>10.900473933649289</v>
      </c>
      <c r="E107" s="149">
        <v>34.281200631911531</v>
      </c>
      <c r="F107" s="149">
        <v>49.447077409162716</v>
      </c>
      <c r="G107" s="232">
        <v>12.640332640332641</v>
      </c>
      <c r="H107" s="168" t="s">
        <v>11</v>
      </c>
    </row>
    <row r="108" spans="1:8" s="4" customFormat="1" ht="20.100000000000001" customHeight="1">
      <c r="A108" s="183" t="s">
        <v>12</v>
      </c>
      <c r="B108" s="171">
        <f>+[1]EMPLOII1!D85</f>
        <v>1171</v>
      </c>
      <c r="C108" s="153">
        <v>5.4654141759180188</v>
      </c>
      <c r="D108" s="153">
        <v>13.834329632792485</v>
      </c>
      <c r="E108" s="153">
        <v>37.489325362937663</v>
      </c>
      <c r="F108" s="153">
        <v>43.210930828351835</v>
      </c>
      <c r="G108" s="233">
        <v>15.167999999999997</v>
      </c>
      <c r="H108" s="154" t="s">
        <v>13</v>
      </c>
    </row>
    <row r="109" spans="1:8" s="4" customFormat="1" ht="20.100000000000001" customHeight="1">
      <c r="A109" s="185" t="s">
        <v>14</v>
      </c>
      <c r="B109" s="207">
        <f>+[1]EMPLOII1!D86</f>
        <v>67820</v>
      </c>
      <c r="C109" s="188">
        <v>13.327926865231495</v>
      </c>
      <c r="D109" s="188">
        <v>21.406664700678267</v>
      </c>
      <c r="E109" s="188">
        <v>30.452668829253909</v>
      </c>
      <c r="F109" s="188">
        <v>34.812739604836331</v>
      </c>
      <c r="G109" s="188">
        <v>45.739030269417007</v>
      </c>
      <c r="H109" s="164" t="s">
        <v>15</v>
      </c>
    </row>
    <row r="110" spans="1:8" s="4" customFormat="1" ht="21.95" customHeight="1">
      <c r="A110" s="15"/>
      <c r="B110" s="15"/>
      <c r="C110" s="15"/>
      <c r="D110" s="15"/>
      <c r="E110" s="15"/>
      <c r="F110" s="15"/>
      <c r="G110" s="110"/>
      <c r="H110" s="15"/>
    </row>
    <row r="111" spans="1:8" s="4" customFormat="1" ht="21.95" customHeight="1">
      <c r="A111" s="15"/>
      <c r="B111" s="15"/>
      <c r="C111" s="15"/>
      <c r="D111" s="15"/>
      <c r="E111" s="15"/>
      <c r="F111" s="15"/>
      <c r="G111" s="110"/>
      <c r="H111" s="15"/>
    </row>
    <row r="112" spans="1:8" s="4" customFormat="1" ht="21.95" customHeight="1">
      <c r="A112" s="15"/>
      <c r="B112" s="15"/>
      <c r="C112" s="15"/>
      <c r="D112" s="15"/>
      <c r="E112" s="15"/>
      <c r="F112" s="15"/>
      <c r="G112" s="110"/>
      <c r="H112" s="15"/>
    </row>
    <row r="113" spans="1:8" s="4" customFormat="1" ht="21.95" customHeight="1">
      <c r="A113" s="15"/>
      <c r="B113" s="15"/>
      <c r="C113" s="15"/>
      <c r="D113" s="15"/>
      <c r="E113" s="15"/>
      <c r="F113" s="15"/>
      <c r="G113" s="110"/>
      <c r="H113" s="15"/>
    </row>
    <row r="114" spans="1:8" s="4" customFormat="1" ht="21.95" customHeight="1">
      <c r="A114" s="15"/>
      <c r="B114" s="15"/>
      <c r="C114" s="15"/>
      <c r="D114" s="15"/>
      <c r="E114" s="15"/>
      <c r="F114" s="15"/>
      <c r="G114" s="110"/>
      <c r="H114" s="15"/>
    </row>
    <row r="115" spans="1:8" s="4" customFormat="1" ht="21.95" customHeight="1">
      <c r="A115" s="15"/>
      <c r="B115" s="15"/>
      <c r="C115" s="15"/>
      <c r="D115" s="15"/>
      <c r="E115" s="15"/>
      <c r="F115" s="15"/>
      <c r="G115" s="110"/>
      <c r="H115" s="15"/>
    </row>
    <row r="116" spans="1:8" s="4" customFormat="1" ht="21.95" customHeight="1">
      <c r="A116" s="15"/>
      <c r="B116" s="15"/>
      <c r="C116" s="15"/>
      <c r="D116" s="15"/>
      <c r="E116" s="15"/>
      <c r="F116" s="15"/>
      <c r="G116" s="110"/>
      <c r="H116" s="15"/>
    </row>
    <row r="117" spans="1:8" s="4" customFormat="1" ht="21.95" customHeight="1">
      <c r="A117" s="15"/>
      <c r="B117" s="15"/>
      <c r="C117" s="15"/>
      <c r="D117" s="15"/>
      <c r="E117" s="15"/>
      <c r="F117" s="15"/>
      <c r="G117" s="110"/>
      <c r="H117" s="15"/>
    </row>
    <row r="118" spans="1:8" s="4" customFormat="1" ht="21.95" customHeight="1">
      <c r="A118" s="15"/>
      <c r="B118" s="15"/>
      <c r="C118" s="15"/>
      <c r="D118" s="15"/>
      <c r="E118" s="15"/>
      <c r="F118" s="15"/>
      <c r="G118" s="110"/>
      <c r="H118" s="15"/>
    </row>
    <row r="119" spans="1:8" s="4" customFormat="1" ht="21.95" customHeight="1">
      <c r="A119" s="15"/>
      <c r="B119" s="15"/>
      <c r="C119" s="15"/>
      <c r="D119" s="15"/>
      <c r="E119" s="15"/>
      <c r="F119" s="15"/>
      <c r="G119" s="110"/>
      <c r="H119" s="15"/>
    </row>
    <row r="120" spans="1:8" s="4" customFormat="1" ht="21.95" customHeight="1">
      <c r="A120" s="15"/>
      <c r="B120" s="15"/>
      <c r="C120" s="15"/>
      <c r="D120" s="15"/>
      <c r="E120" s="15"/>
      <c r="F120" s="15"/>
      <c r="G120" s="110"/>
      <c r="H120" s="15"/>
    </row>
    <row r="121" spans="1:8" s="4" customFormat="1" ht="21.95" customHeight="1">
      <c r="A121" s="15"/>
      <c r="B121" s="15"/>
      <c r="C121" s="15"/>
      <c r="D121" s="15"/>
      <c r="E121" s="15"/>
      <c r="F121" s="15"/>
      <c r="G121" s="110"/>
      <c r="H121" s="15"/>
    </row>
    <row r="122" spans="1:8" s="4" customFormat="1" ht="21.95" customHeight="1">
      <c r="A122" s="15"/>
      <c r="B122" s="15"/>
      <c r="C122" s="15"/>
      <c r="D122" s="15"/>
      <c r="E122" s="15"/>
      <c r="F122" s="15"/>
      <c r="G122" s="110"/>
      <c r="H122" s="15"/>
    </row>
    <row r="123" spans="1:8" s="4" customFormat="1" ht="21.95" customHeight="1">
      <c r="A123" s="15"/>
      <c r="B123" s="15"/>
      <c r="C123" s="15"/>
      <c r="D123" s="15"/>
      <c r="E123" s="15"/>
      <c r="F123" s="15"/>
      <c r="G123" s="110"/>
      <c r="H123" s="15"/>
    </row>
    <row r="124" spans="1:8" s="4" customFormat="1" ht="21.95" customHeight="1">
      <c r="A124" s="15"/>
      <c r="B124" s="15"/>
      <c r="C124" s="15"/>
      <c r="D124" s="15"/>
      <c r="E124" s="15"/>
      <c r="F124" s="15"/>
      <c r="G124" s="110"/>
      <c r="H124" s="15"/>
    </row>
    <row r="125" spans="1:8" s="4" customFormat="1" ht="21.95" customHeight="1">
      <c r="A125" s="15"/>
      <c r="B125" s="15"/>
      <c r="C125" s="15"/>
      <c r="D125" s="15"/>
      <c r="E125" s="15"/>
      <c r="F125" s="15"/>
      <c r="G125" s="110"/>
      <c r="H125" s="15"/>
    </row>
  </sheetData>
  <mergeCells count="18">
    <mergeCell ref="A1:H1"/>
    <mergeCell ref="A2:H2"/>
    <mergeCell ref="A37:H37"/>
    <mergeCell ref="A49:H49"/>
    <mergeCell ref="A50:H50"/>
    <mergeCell ref="A26:H26"/>
    <mergeCell ref="A38:H38"/>
    <mergeCell ref="A86:H86"/>
    <mergeCell ref="A98:H98"/>
    <mergeCell ref="A99:H99"/>
    <mergeCell ref="A13:H13"/>
    <mergeCell ref="A14:H14"/>
    <mergeCell ref="A25:H25"/>
    <mergeCell ref="A85:H85"/>
    <mergeCell ref="A61:H61"/>
    <mergeCell ref="A62:H62"/>
    <mergeCell ref="A73:H73"/>
    <mergeCell ref="A74:H74"/>
  </mergeCells>
  <printOptions horizontalCentered="1" verticalCentered="1"/>
  <pageMargins left="0.19685039370078741" right="0.19685039370078741" top="0.59055118110236227" bottom="0.59055118110236227" header="0.19685039370078741" footer="0"/>
  <pageSetup paperSize="9" scale="70" firstPageNumber="44" orientation="landscape" useFirstPageNumber="1" r:id="rId1"/>
  <headerFooter>
    <oddHeader>&amp;L&amp;"Times New Roman,Gras"&amp;20&amp;K05-023Gouvernorat Ariana&amp;R&amp;"Times New Roman,Gras"&amp;20&amp;K05-023ولاية أريانة</oddHeader>
    <oddFooter>&amp;L&amp;"Times New Roman,Gras"&amp;18&amp;K05-022Statistique Tunsie /RGPH 2014&amp;C&amp;"Times New Roman,Gras"&amp;18&amp;K05-022&amp;P&amp;R&amp;"Times New Roman,Gras"&amp;18&amp;K05-022 إحصائيات تونس /تعداد 2014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14</vt:i4>
      </vt:variant>
    </vt:vector>
  </HeadingPairs>
  <TitlesOfParts>
    <vt:vector size="28" baseType="lpstr">
      <vt:lpstr>Page de garde</vt:lpstr>
      <vt:lpstr> Demo 1</vt:lpstr>
      <vt:lpstr> Demo 2</vt:lpstr>
      <vt:lpstr> EDUC1</vt:lpstr>
      <vt:lpstr>EDUC2</vt:lpstr>
      <vt:lpstr>EMPLOII1</vt:lpstr>
      <vt:lpstr>EMPLOII2</vt:lpstr>
      <vt:lpstr>EMPLOII2.1</vt:lpstr>
      <vt:lpstr>EMPLOII3</vt:lpstr>
      <vt:lpstr>EMPLOII3.1</vt:lpstr>
      <vt:lpstr>MENAGE </vt:lpstr>
      <vt:lpstr>LOGEMENT </vt:lpstr>
      <vt:lpstr>MIG INTER </vt:lpstr>
      <vt:lpstr>MIG externe</vt:lpstr>
      <vt:lpstr>'MENAGE '!Print_Area</vt:lpstr>
      <vt:lpstr>' Demo 1'!Zone_d_impression</vt:lpstr>
      <vt:lpstr>' Demo 2'!Zone_d_impression</vt:lpstr>
      <vt:lpstr>' EDUC1'!Zone_d_impression</vt:lpstr>
      <vt:lpstr>EDUC2!Zone_d_impression</vt:lpstr>
      <vt:lpstr>EMPLOII1!Zone_d_impression</vt:lpstr>
      <vt:lpstr>EMPLOII2!Zone_d_impression</vt:lpstr>
      <vt:lpstr>EMPLOII2.1!Zone_d_impression</vt:lpstr>
      <vt:lpstr>EMPLOII3!Zone_d_impression</vt:lpstr>
      <vt:lpstr>EMPLOII3.1!Zone_d_impression</vt:lpstr>
      <vt:lpstr>'LOGEMENT '!Zone_d_impression</vt:lpstr>
      <vt:lpstr>'MENAGE '!Zone_d_impression</vt:lpstr>
      <vt:lpstr>'MIG externe'!Zone_d_impression</vt:lpstr>
      <vt:lpstr>'MIG INTER '!Zone_d_impression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nadia.touihri</dc:creator>
  <cp:lastModifiedBy>Nabiha Miskini</cp:lastModifiedBy>
  <cp:lastPrinted>2016-01-21T07:49:05Z</cp:lastPrinted>
  <dcterms:created xsi:type="dcterms:W3CDTF">2015-11-18T10:38:15Z</dcterms:created>
  <dcterms:modified xsi:type="dcterms:W3CDTF">2016-06-09T07:37:18Z</dcterms:modified>
</cp:coreProperties>
</file>