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activeTab="0"/>
  </bookViews>
  <sheets>
    <sheet name="Kcal" sheetId="1" r:id="rId1"/>
  </sheets>
  <definedNames/>
  <calcPr fullCalcOnLoad="1"/>
</workbook>
</file>

<file path=xl/sharedStrings.xml><?xml version="1.0" encoding="utf-8"?>
<sst xmlns="http://schemas.openxmlformats.org/spreadsheetml/2006/main" count="176" uniqueCount="92">
  <si>
    <t>المواد</t>
  </si>
  <si>
    <t xml:space="preserve">الحبوب </t>
  </si>
  <si>
    <t>البقول و التوابل</t>
  </si>
  <si>
    <t>الخضر</t>
  </si>
  <si>
    <t>الغلال</t>
  </si>
  <si>
    <t>اللحوم</t>
  </si>
  <si>
    <t>الأسماك</t>
  </si>
  <si>
    <t>الحليب و مشتقاته و البيض</t>
  </si>
  <si>
    <t>السكر و السكريات</t>
  </si>
  <si>
    <t>مشروبات و مأكولات خارج البيت</t>
  </si>
  <si>
    <t>المجموع</t>
  </si>
  <si>
    <t>المستوى الوطني</t>
  </si>
  <si>
    <t>الجنوب الغربي</t>
  </si>
  <si>
    <t>الجنوب الشرقي</t>
  </si>
  <si>
    <t>الوسط الغربي</t>
  </si>
  <si>
    <t>الوسط الشرقي</t>
  </si>
  <si>
    <t>الشمال الغربي</t>
  </si>
  <si>
    <t>الشمال الشرقي</t>
  </si>
  <si>
    <t>تونس الكبرى</t>
  </si>
  <si>
    <t>وسط بلدي</t>
  </si>
  <si>
    <t xml:space="preserve"> وسط غير بلدي</t>
  </si>
  <si>
    <t>الإطارات والمهن الحرة العليا</t>
  </si>
  <si>
    <t>الإطارات والمهن الحرة المتوسطة</t>
  </si>
  <si>
    <t>أعوان آخرون</t>
  </si>
  <si>
    <t>الأعراف في الصناعة والتجارة والخدمات</t>
  </si>
  <si>
    <t>المستقلون في الصناعة والتجارة والخدمات</t>
  </si>
  <si>
    <t>العملة غير الفلاحين</t>
  </si>
  <si>
    <t>الفلاحون</t>
  </si>
  <si>
    <t>العملة الفلاحين</t>
  </si>
  <si>
    <t>العاطلون عن العمل</t>
  </si>
  <si>
    <t>المتقاعدون</t>
  </si>
  <si>
    <t>غير نشيطين آخرون</t>
  </si>
  <si>
    <t>أقل من 500د</t>
  </si>
  <si>
    <t>من 500د إلى 750د</t>
  </si>
  <si>
    <t>من 750د إلى 1000د</t>
  </si>
  <si>
    <t>من 1000د إلى 1500د</t>
  </si>
  <si>
    <t>من 1500د إلى 2000د</t>
  </si>
  <si>
    <t>من 2000 إلى 3000د</t>
  </si>
  <si>
    <t>من 3000 إلى 4500د</t>
  </si>
  <si>
    <t>4500د فما فوق</t>
  </si>
  <si>
    <t xml:space="preserve">   مصادر حصة الزلاليات من المواد الغذائية حسب الوسط الجغرافي (%) -2015-</t>
  </si>
  <si>
    <t xml:space="preserve">   مصادر حصة الزلاليات من المواد الغذائية حسب الجهات (%) -2015-</t>
  </si>
  <si>
    <t xml:space="preserve">   مصادر حصة الزلاليات من المواد الغذائية حسب الصنف المهني والاجتماعي لرئيس الأسرة (%) -2015-</t>
  </si>
  <si>
    <t xml:space="preserve">   مصادر حصة الزلاليات من المواد الغذائية حسب شرائح الإنفاق (%) -2015-</t>
  </si>
  <si>
    <t>الزلاليات الحيوانية</t>
  </si>
  <si>
    <t>الزلاليات النباتية</t>
  </si>
  <si>
    <t>Produits</t>
  </si>
  <si>
    <t>Origines de la ration en Proteïnes selon le milieu géographique (en%)</t>
  </si>
  <si>
    <t>Céréales</t>
  </si>
  <si>
    <t>Légumineuses/ Condiments</t>
  </si>
  <si>
    <t>Légumes</t>
  </si>
  <si>
    <t>Fruits</t>
  </si>
  <si>
    <t>Viandes et volailles</t>
  </si>
  <si>
    <t>Poissons</t>
  </si>
  <si>
    <t>Lait et dérivés et Œufs</t>
  </si>
  <si>
    <t>Sucre et produits sucrés</t>
  </si>
  <si>
    <t>Boissons et aliments pris à l'extérieur</t>
  </si>
  <si>
    <t>Ensemble</t>
  </si>
  <si>
    <t>Proteïnes animales</t>
  </si>
  <si>
    <t>Proteïnes végétales</t>
  </si>
  <si>
    <t>Communal</t>
  </si>
  <si>
    <t>Non Communal</t>
  </si>
  <si>
    <t>National</t>
  </si>
  <si>
    <t>Grand Tunis</t>
  </si>
  <si>
    <t>Nord Est</t>
  </si>
  <si>
    <t>Nord ouest</t>
  </si>
  <si>
    <t>Centre Est</t>
  </si>
  <si>
    <t>Centre Ouest</t>
  </si>
  <si>
    <t>Sud Est</t>
  </si>
  <si>
    <t>Sud Ouest</t>
  </si>
  <si>
    <t>cadres et professions libérales supérieures</t>
  </si>
  <si>
    <t>cadres et professions libérales moyens</t>
  </si>
  <si>
    <t>autres employés</t>
  </si>
  <si>
    <t>patrons des petits métiers dans l'industrie</t>
  </si>
  <si>
    <t>artisans et indépendants des petits métiers</t>
  </si>
  <si>
    <t>ouvriers non agricoles</t>
  </si>
  <si>
    <t>exploitants agricoles</t>
  </si>
  <si>
    <t>Ouvriers agricoles</t>
  </si>
  <si>
    <t>Chômeurs</t>
  </si>
  <si>
    <t>Retraités</t>
  </si>
  <si>
    <t>Autres inactifs</t>
  </si>
  <si>
    <t>Moins que 500 DT</t>
  </si>
  <si>
    <t>De 500 à 750 DT</t>
  </si>
  <si>
    <t>De 750 à 1000 DT</t>
  </si>
  <si>
    <t>De 1000 à 1500 DT</t>
  </si>
  <si>
    <t>De 1500 à 2000 DT</t>
  </si>
  <si>
    <t>De 2000 à 3000 DT</t>
  </si>
  <si>
    <t>De 3000 à 4500 DT</t>
  </si>
  <si>
    <t>Plus que 4500 DT</t>
  </si>
  <si>
    <t>Origines de la ration en Proteïnes selon les tranches de dépenses (en%)</t>
  </si>
  <si>
    <t>Origines de la ration en Proteïnes selon la classe socioprofessionelle du chef du ménage (en%)</t>
  </si>
  <si>
    <t>Origines de la ration en Proteïnes selon la région  géographique (en%)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</si>
</sst>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_-* #,##0.000\ _€_-;\-* #,##0.000\ _€_-;_-* &quot;-&quot;??\ _€_-;_-@_-"/>
    <numFmt numFmtId="167" formatCode="_-* #,##0.0\ _€_-;\-* #,##0.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B05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164" fontId="43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164" fontId="43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164" fontId="44" fillId="4" borderId="11" xfId="0" applyNumberFormat="1" applyFont="1" applyFill="1" applyBorder="1" applyAlignment="1">
      <alignment horizontal="center" vertical="center"/>
    </xf>
    <xf numFmtId="0" fontId="45" fillId="4" borderId="11" xfId="0" applyFont="1" applyFill="1" applyBorder="1" applyAlignment="1">
      <alignment/>
    </xf>
    <xf numFmtId="0" fontId="45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164" fontId="43" fillId="0" borderId="0" xfId="0" applyNumberFormat="1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164" fontId="42" fillId="0" borderId="10" xfId="0" applyNumberFormat="1" applyFont="1" applyBorder="1" applyAlignment="1">
      <alignment horizontal="right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2" fillId="0" borderId="17" xfId="0" applyFont="1" applyBorder="1" applyAlignment="1">
      <alignment/>
    </xf>
    <xf numFmtId="0" fontId="47" fillId="33" borderId="1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33" borderId="13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93"/>
  <sheetViews>
    <sheetView rightToLeft="1" tabSelected="1" zoomScale="85" zoomScaleNormal="85" zoomScalePageLayoutView="0" workbookViewId="0" topLeftCell="A46">
      <selection activeCell="H8" sqref="H8"/>
    </sheetView>
  </sheetViews>
  <sheetFormatPr defaultColWidth="11.421875" defaultRowHeight="15"/>
  <cols>
    <col min="1" max="1" width="11.421875" style="1" customWidth="1"/>
    <col min="2" max="2" width="46.140625" style="1" customWidth="1"/>
    <col min="3" max="3" width="33.7109375" style="1" customWidth="1"/>
    <col min="4" max="4" width="15.421875" style="1" bestFit="1" customWidth="1"/>
    <col min="5" max="5" width="21.28125" style="1" customWidth="1"/>
    <col min="6" max="6" width="15.28125" style="1" customWidth="1"/>
    <col min="7" max="7" width="15.00390625" style="1" customWidth="1"/>
    <col min="8" max="9" width="14.421875" style="1" customWidth="1"/>
    <col min="10" max="10" width="13.7109375" style="1" customWidth="1"/>
    <col min="11" max="11" width="16.7109375" style="1" customWidth="1"/>
    <col min="12" max="13" width="11.421875" style="1" customWidth="1"/>
    <col min="14" max="14" width="15.140625" style="1" customWidth="1"/>
    <col min="15" max="16384" width="11.421875" style="1" customWidth="1"/>
  </cols>
  <sheetData>
    <row r="4" spans="2:6" ht="18" customHeight="1">
      <c r="B4" s="22" t="s">
        <v>40</v>
      </c>
      <c r="C4" s="22"/>
      <c r="D4" s="22"/>
      <c r="E4" s="22"/>
      <c r="F4" s="22"/>
    </row>
    <row r="5" spans="3:6" ht="18">
      <c r="C5" s="2"/>
      <c r="D5" s="2"/>
      <c r="E5" s="2"/>
      <c r="F5" s="2"/>
    </row>
    <row r="6" spans="2:6" ht="18">
      <c r="B6" s="27" t="s">
        <v>47</v>
      </c>
      <c r="C6" s="27"/>
      <c r="D6" s="27"/>
      <c r="E6" s="27"/>
      <c r="F6" s="27"/>
    </row>
    <row r="7" spans="3:6" ht="18">
      <c r="C7" s="2"/>
      <c r="D7" s="2"/>
      <c r="E7" s="2"/>
      <c r="F7" s="2"/>
    </row>
    <row r="8" ht="18.75" thickBot="1"/>
    <row r="9" spans="2:6" ht="18">
      <c r="B9" s="23" t="s">
        <v>46</v>
      </c>
      <c r="C9" s="23" t="s">
        <v>0</v>
      </c>
      <c r="D9" s="19" t="s">
        <v>19</v>
      </c>
      <c r="E9" s="19" t="s">
        <v>20</v>
      </c>
      <c r="F9" s="19" t="s">
        <v>11</v>
      </c>
    </row>
    <row r="10" spans="2:6" ht="18">
      <c r="B10" s="24"/>
      <c r="C10" s="24"/>
      <c r="D10" s="20"/>
      <c r="E10" s="20"/>
      <c r="F10" s="20"/>
    </row>
    <row r="11" spans="2:6" ht="18.75" thickBot="1">
      <c r="B11" s="24"/>
      <c r="C11" s="24"/>
      <c r="D11" s="21"/>
      <c r="E11" s="21"/>
      <c r="F11" s="21"/>
    </row>
    <row r="12" spans="2:6" s="33" customFormat="1" ht="42.75" customHeight="1">
      <c r="B12" s="24"/>
      <c r="C12" s="24"/>
      <c r="D12" s="34" t="s">
        <v>60</v>
      </c>
      <c r="E12" s="34" t="s">
        <v>61</v>
      </c>
      <c r="F12" s="34" t="s">
        <v>62</v>
      </c>
    </row>
    <row r="13" spans="2:6" ht="18">
      <c r="B13" s="4" t="s">
        <v>48</v>
      </c>
      <c r="C13" s="4" t="s">
        <v>1</v>
      </c>
      <c r="D13" s="3">
        <v>46.73870468726736</v>
      </c>
      <c r="E13" s="3">
        <v>59.6632243191043</v>
      </c>
      <c r="F13" s="3">
        <v>50.86930735962507</v>
      </c>
    </row>
    <row r="14" spans="2:6" ht="18">
      <c r="B14" s="6" t="s">
        <v>49</v>
      </c>
      <c r="C14" s="6" t="s">
        <v>2</v>
      </c>
      <c r="D14" s="5">
        <v>4.252464712556348</v>
      </c>
      <c r="E14" s="5">
        <v>3.911028462286058</v>
      </c>
      <c r="F14" s="5">
        <v>4.143343636650357</v>
      </c>
    </row>
    <row r="15" spans="2:6" ht="18">
      <c r="B15" s="4" t="s">
        <v>50</v>
      </c>
      <c r="C15" s="4" t="s">
        <v>3</v>
      </c>
      <c r="D15" s="3">
        <v>6.944233643652694</v>
      </c>
      <c r="E15" s="3">
        <v>6.5001157295619185</v>
      </c>
      <c r="F15" s="3">
        <v>6.802296094324653</v>
      </c>
    </row>
    <row r="16" spans="2:6" ht="18">
      <c r="B16" s="6" t="s">
        <v>51</v>
      </c>
      <c r="C16" s="6" t="s">
        <v>4</v>
      </c>
      <c r="D16" s="5">
        <v>2.0019527863646145</v>
      </c>
      <c r="E16" s="5">
        <v>1.5553472775270127</v>
      </c>
      <c r="F16" s="5">
        <v>1.8592202159596596</v>
      </c>
    </row>
    <row r="17" spans="2:6" ht="18">
      <c r="B17" s="4" t="s">
        <v>52</v>
      </c>
      <c r="C17" s="4" t="s">
        <v>5</v>
      </c>
      <c r="D17" s="3">
        <v>16.480879693971254</v>
      </c>
      <c r="E17" s="3">
        <v>12.84609490719373</v>
      </c>
      <c r="F17" s="3">
        <v>15.319223231573678</v>
      </c>
    </row>
    <row r="18" spans="2:6" ht="18">
      <c r="B18" s="6" t="s">
        <v>53</v>
      </c>
      <c r="C18" s="6" t="s">
        <v>6</v>
      </c>
      <c r="D18" s="5">
        <v>3.7555417259776367</v>
      </c>
      <c r="E18" s="5">
        <v>2.055027960037669</v>
      </c>
      <c r="F18" s="5">
        <v>3.21206723670728</v>
      </c>
    </row>
    <row r="19" spans="2:6" ht="18">
      <c r="B19" s="4" t="s">
        <v>54</v>
      </c>
      <c r="C19" s="4" t="s">
        <v>7</v>
      </c>
      <c r="D19" s="3">
        <v>17.215647176892</v>
      </c>
      <c r="E19" s="3">
        <v>11.946495660500531</v>
      </c>
      <c r="F19" s="3">
        <v>15.531656440319447</v>
      </c>
    </row>
    <row r="20" spans="2:6" ht="18">
      <c r="B20" s="6" t="s">
        <v>55</v>
      </c>
      <c r="C20" s="6" t="s">
        <v>8</v>
      </c>
      <c r="D20" s="5">
        <v>0.3879305120386366</v>
      </c>
      <c r="E20" s="5">
        <v>0.21476524059397534</v>
      </c>
      <c r="F20" s="5">
        <v>0.3325878800984209</v>
      </c>
    </row>
    <row r="21" spans="2:6" ht="18">
      <c r="B21" s="28" t="s">
        <v>56</v>
      </c>
      <c r="C21" s="18" t="s">
        <v>9</v>
      </c>
      <c r="D21" s="5">
        <v>2.2226450612794624</v>
      </c>
      <c r="E21" s="5">
        <v>1.3079004431948116</v>
      </c>
      <c r="F21" s="5">
        <v>1.930297904741425</v>
      </c>
    </row>
    <row r="22" spans="2:6" ht="18.75" thickBot="1">
      <c r="B22" s="8" t="s">
        <v>57</v>
      </c>
      <c r="C22" s="8" t="s">
        <v>10</v>
      </c>
      <c r="D22" s="7">
        <v>100</v>
      </c>
      <c r="E22" s="7">
        <v>100</v>
      </c>
      <c r="F22" s="7">
        <v>100</v>
      </c>
    </row>
    <row r="23" spans="2:6" ht="18.75" thickBot="1">
      <c r="B23" s="8" t="s">
        <v>58</v>
      </c>
      <c r="C23" s="8" t="s">
        <v>44</v>
      </c>
      <c r="D23" s="7">
        <f>SUM(D17:D19)</f>
        <v>37.45206859684089</v>
      </c>
      <c r="E23" s="7">
        <f>SUM(E17:E19)</f>
        <v>26.84761852773193</v>
      </c>
      <c r="F23" s="7">
        <f>SUM(F17:F19)</f>
        <v>34.0629469086004</v>
      </c>
    </row>
    <row r="24" spans="2:6" ht="18.75" thickBot="1">
      <c r="B24" s="8" t="s">
        <v>59</v>
      </c>
      <c r="C24" s="8" t="s">
        <v>45</v>
      </c>
      <c r="D24" s="7">
        <f>100-D23</f>
        <v>62.54793140315911</v>
      </c>
      <c r="E24" s="7">
        <f>100-E23</f>
        <v>73.15238147226808</v>
      </c>
      <c r="F24" s="7">
        <f>100-F23</f>
        <v>65.9370530913996</v>
      </c>
    </row>
    <row r="29" spans="2:11" ht="18" customHeight="1">
      <c r="B29" s="22" t="s">
        <v>41</v>
      </c>
      <c r="C29" s="22"/>
      <c r="D29" s="22"/>
      <c r="E29" s="22"/>
      <c r="F29" s="22"/>
      <c r="G29" s="22"/>
      <c r="H29" s="22"/>
      <c r="I29" s="22"/>
      <c r="J29" s="22"/>
      <c r="K29" s="22"/>
    </row>
    <row r="30" spans="3:11" ht="18" customHeight="1">
      <c r="C30" s="16"/>
      <c r="D30" s="16"/>
      <c r="E30" s="16"/>
      <c r="F30" s="16"/>
      <c r="G30" s="16"/>
      <c r="H30" s="16"/>
      <c r="I30" s="16"/>
      <c r="J30" s="16"/>
      <c r="K30" s="16"/>
    </row>
    <row r="31" spans="2:11" ht="18" customHeight="1">
      <c r="B31" s="27" t="s">
        <v>91</v>
      </c>
      <c r="C31" s="27"/>
      <c r="D31" s="27"/>
      <c r="E31" s="27"/>
      <c r="F31" s="27"/>
      <c r="G31" s="27"/>
      <c r="H31" s="27"/>
      <c r="I31" s="27"/>
      <c r="J31" s="27"/>
      <c r="K31" s="27"/>
    </row>
    <row r="32" ht="18.75" thickBot="1"/>
    <row r="33" spans="2:11" ht="18">
      <c r="B33" s="23" t="s">
        <v>46</v>
      </c>
      <c r="C33" s="23" t="s">
        <v>0</v>
      </c>
      <c r="D33" s="19" t="s">
        <v>18</v>
      </c>
      <c r="E33" s="19" t="s">
        <v>17</v>
      </c>
      <c r="F33" s="19" t="s">
        <v>16</v>
      </c>
      <c r="G33" s="19" t="s">
        <v>15</v>
      </c>
      <c r="H33" s="19" t="s">
        <v>14</v>
      </c>
      <c r="I33" s="19" t="s">
        <v>13</v>
      </c>
      <c r="J33" s="19" t="s">
        <v>12</v>
      </c>
      <c r="K33" s="19" t="s">
        <v>11</v>
      </c>
    </row>
    <row r="34" spans="2:11" ht="18">
      <c r="B34" s="24"/>
      <c r="C34" s="24"/>
      <c r="D34" s="20"/>
      <c r="E34" s="20"/>
      <c r="F34" s="20"/>
      <c r="G34" s="20"/>
      <c r="H34" s="20"/>
      <c r="I34" s="20"/>
      <c r="J34" s="20"/>
      <c r="K34" s="20"/>
    </row>
    <row r="35" spans="2:11" ht="21.75" customHeight="1" thickBot="1">
      <c r="B35" s="24"/>
      <c r="C35" s="24"/>
      <c r="D35" s="21"/>
      <c r="E35" s="21"/>
      <c r="F35" s="21"/>
      <c r="G35" s="21"/>
      <c r="H35" s="21"/>
      <c r="I35" s="21"/>
      <c r="J35" s="21"/>
      <c r="K35" s="21"/>
    </row>
    <row r="36" spans="2:11" ht="53.25" customHeight="1">
      <c r="B36" s="24"/>
      <c r="C36" s="24"/>
      <c r="D36" s="17" t="s">
        <v>63</v>
      </c>
      <c r="E36" s="17" t="s">
        <v>64</v>
      </c>
      <c r="F36" s="17" t="s">
        <v>65</v>
      </c>
      <c r="G36" s="17" t="s">
        <v>66</v>
      </c>
      <c r="H36" s="17" t="s">
        <v>67</v>
      </c>
      <c r="I36" s="17" t="s">
        <v>68</v>
      </c>
      <c r="J36" s="17" t="s">
        <v>69</v>
      </c>
      <c r="K36" s="17" t="s">
        <v>62</v>
      </c>
    </row>
    <row r="37" spans="2:11" ht="18">
      <c r="B37" s="4" t="s">
        <v>48</v>
      </c>
      <c r="C37" s="4" t="s">
        <v>1</v>
      </c>
      <c r="D37" s="3">
        <v>44.32282401285916</v>
      </c>
      <c r="E37" s="3">
        <v>49.99075852437289</v>
      </c>
      <c r="F37" s="3">
        <v>58.41670820815609</v>
      </c>
      <c r="G37" s="3">
        <v>48.779163344942724</v>
      </c>
      <c r="H37" s="3">
        <v>59.43418241047122</v>
      </c>
      <c r="I37" s="3">
        <v>53.79197939545184</v>
      </c>
      <c r="J37" s="3">
        <v>53.0866114872847</v>
      </c>
      <c r="K37" s="3">
        <v>50.86930735962507</v>
      </c>
    </row>
    <row r="38" spans="2:11" ht="18">
      <c r="B38" s="6" t="s">
        <v>49</v>
      </c>
      <c r="C38" s="6" t="s">
        <v>2</v>
      </c>
      <c r="D38" s="5">
        <v>4.1212309757103505</v>
      </c>
      <c r="E38" s="5">
        <v>4.7267199752017905</v>
      </c>
      <c r="F38" s="5">
        <v>4.185509298985899</v>
      </c>
      <c r="G38" s="5">
        <v>3.6138193913632812</v>
      </c>
      <c r="H38" s="5">
        <v>4.166681120683602</v>
      </c>
      <c r="I38" s="5">
        <v>4.063383866458071</v>
      </c>
      <c r="J38" s="5">
        <v>4.999598688116199</v>
      </c>
      <c r="K38" s="5">
        <v>4.143343636650357</v>
      </c>
    </row>
    <row r="39" spans="2:11" ht="18">
      <c r="B39" s="4" t="s">
        <v>50</v>
      </c>
      <c r="C39" s="4" t="s">
        <v>3</v>
      </c>
      <c r="D39" s="3">
        <v>6.902098137424363</v>
      </c>
      <c r="E39" s="3">
        <v>7.205060113890668</v>
      </c>
      <c r="F39" s="3">
        <v>6.48512104276751</v>
      </c>
      <c r="G39" s="3">
        <v>7.21773907626415</v>
      </c>
      <c r="H39" s="3">
        <v>6.445850692433843</v>
      </c>
      <c r="I39" s="3">
        <v>5.709021998274292</v>
      </c>
      <c r="J39" s="3">
        <v>6.8197054218555095</v>
      </c>
      <c r="K39" s="3">
        <v>6.802296094324653</v>
      </c>
    </row>
    <row r="40" spans="2:11" ht="18">
      <c r="B40" s="6" t="s">
        <v>51</v>
      </c>
      <c r="C40" s="6" t="s">
        <v>4</v>
      </c>
      <c r="D40" s="5">
        <v>2.116261057635155</v>
      </c>
      <c r="E40" s="5">
        <v>1.7077831326085264</v>
      </c>
      <c r="F40" s="5">
        <v>1.7320171402552513</v>
      </c>
      <c r="G40" s="5">
        <v>2.0730800884781426</v>
      </c>
      <c r="H40" s="5">
        <v>1.4651443352501232</v>
      </c>
      <c r="I40" s="5">
        <v>1.930894007070122</v>
      </c>
      <c r="J40" s="5">
        <v>1.2181235031490898</v>
      </c>
      <c r="K40" s="5">
        <v>1.8592202159596596</v>
      </c>
    </row>
    <row r="41" spans="2:11" ht="18">
      <c r="B41" s="4" t="s">
        <v>52</v>
      </c>
      <c r="C41" s="4" t="s">
        <v>5</v>
      </c>
      <c r="D41" s="3">
        <v>17.868473838239783</v>
      </c>
      <c r="E41" s="3">
        <v>15.697032925343299</v>
      </c>
      <c r="F41" s="3">
        <v>12.948966259933414</v>
      </c>
      <c r="G41" s="3">
        <v>15.506096130469066</v>
      </c>
      <c r="H41" s="3">
        <v>14.47267550442354</v>
      </c>
      <c r="I41" s="3">
        <v>12.162910175606799</v>
      </c>
      <c r="J41" s="3">
        <v>13.542145949830925</v>
      </c>
      <c r="K41" s="3">
        <v>15.319223231573678</v>
      </c>
    </row>
    <row r="42" spans="2:11" ht="18">
      <c r="B42" s="6" t="s">
        <v>53</v>
      </c>
      <c r="C42" s="6" t="s">
        <v>6</v>
      </c>
      <c r="D42" s="5">
        <v>3.398032688129061</v>
      </c>
      <c r="E42" s="5">
        <v>2.9413013212563692</v>
      </c>
      <c r="F42" s="5">
        <v>1.1225801407327423</v>
      </c>
      <c r="G42" s="5">
        <v>5.392476373312234</v>
      </c>
      <c r="H42" s="5">
        <v>1.5819576365459922</v>
      </c>
      <c r="I42" s="5">
        <v>2.7969650850613355</v>
      </c>
      <c r="J42" s="5">
        <v>2.277907991631236</v>
      </c>
      <c r="K42" s="5">
        <v>3.21206723670728</v>
      </c>
    </row>
    <row r="43" spans="2:11" ht="18">
      <c r="B43" s="4" t="s">
        <v>54</v>
      </c>
      <c r="C43" s="4" t="s">
        <v>7</v>
      </c>
      <c r="D43" s="3">
        <v>18.976159967333242</v>
      </c>
      <c r="E43" s="3">
        <v>15.551390046262972</v>
      </c>
      <c r="F43" s="3">
        <v>12.720971307412462</v>
      </c>
      <c r="G43" s="3">
        <v>14.490256660220977</v>
      </c>
      <c r="H43" s="3">
        <v>11.223237498438584</v>
      </c>
      <c r="I43" s="3">
        <v>17.708925978451724</v>
      </c>
      <c r="J43" s="3">
        <v>15.658289813760733</v>
      </c>
      <c r="K43" s="3">
        <v>15.531656440319447</v>
      </c>
    </row>
    <row r="44" spans="2:11" ht="18">
      <c r="B44" s="6" t="s">
        <v>55</v>
      </c>
      <c r="C44" s="6" t="s">
        <v>8</v>
      </c>
      <c r="D44" s="5">
        <v>0.5283474589102509</v>
      </c>
      <c r="E44" s="5">
        <v>0.2814136490919927</v>
      </c>
      <c r="F44" s="5">
        <v>0.18870271987725382</v>
      </c>
      <c r="G44" s="5">
        <v>0.32111305312626587</v>
      </c>
      <c r="H44" s="5">
        <v>0.19137312835264847</v>
      </c>
      <c r="I44" s="5">
        <v>0.3169199770776042</v>
      </c>
      <c r="J44" s="5">
        <v>0.23092621000405233</v>
      </c>
      <c r="K44" s="5">
        <v>0.3325878800984209</v>
      </c>
    </row>
    <row r="45" spans="2:11" ht="18">
      <c r="B45" s="28" t="s">
        <v>56</v>
      </c>
      <c r="C45" s="18" t="s">
        <v>9</v>
      </c>
      <c r="D45" s="5">
        <v>1.7665718637586474</v>
      </c>
      <c r="E45" s="5">
        <v>1.8985403119714788</v>
      </c>
      <c r="F45" s="5">
        <v>2.1994238818793845</v>
      </c>
      <c r="G45" s="5">
        <v>2.60625588182317</v>
      </c>
      <c r="H45" s="5">
        <v>1.018897673400433</v>
      </c>
      <c r="I45" s="5">
        <v>1.5189995165482146</v>
      </c>
      <c r="J45" s="5">
        <v>2.1666909343675695</v>
      </c>
      <c r="K45" s="5">
        <v>1.930297904741425</v>
      </c>
    </row>
    <row r="46" spans="2:11" ht="18.75" thickBot="1">
      <c r="B46" s="8" t="s">
        <v>57</v>
      </c>
      <c r="C46" s="8" t="s">
        <v>10</v>
      </c>
      <c r="D46" s="7">
        <v>100</v>
      </c>
      <c r="E46" s="7">
        <v>100</v>
      </c>
      <c r="F46" s="7">
        <v>100</v>
      </c>
      <c r="G46" s="7">
        <v>100</v>
      </c>
      <c r="H46" s="7">
        <v>100</v>
      </c>
      <c r="I46" s="7">
        <v>100</v>
      </c>
      <c r="J46" s="7">
        <v>100</v>
      </c>
      <c r="K46" s="7">
        <v>100</v>
      </c>
    </row>
    <row r="47" spans="2:11" ht="18.75" thickBot="1">
      <c r="B47" s="8" t="s">
        <v>58</v>
      </c>
      <c r="C47" s="8" t="s">
        <v>44</v>
      </c>
      <c r="D47" s="7">
        <f>SUM(D41:D43)</f>
        <v>40.24266649370209</v>
      </c>
      <c r="E47" s="7">
        <f>SUM(E41:E43)</f>
        <v>34.18972429286264</v>
      </c>
      <c r="F47" s="7">
        <f aca="true" t="shared" si="0" ref="F47:K47">SUM(F41:F43)</f>
        <v>26.79251770807862</v>
      </c>
      <c r="G47" s="7">
        <f t="shared" si="0"/>
        <v>35.388829164002274</v>
      </c>
      <c r="H47" s="7">
        <f t="shared" si="0"/>
        <v>27.277870639408114</v>
      </c>
      <c r="I47" s="7">
        <f t="shared" si="0"/>
        <v>32.66880123911986</v>
      </c>
      <c r="J47" s="7">
        <f t="shared" si="0"/>
        <v>31.478343755222895</v>
      </c>
      <c r="K47" s="7">
        <f t="shared" si="0"/>
        <v>34.0629469086004</v>
      </c>
    </row>
    <row r="48" spans="2:11" ht="18.75" thickBot="1">
      <c r="B48" s="8" t="s">
        <v>59</v>
      </c>
      <c r="C48" s="8" t="s">
        <v>45</v>
      </c>
      <c r="D48" s="7">
        <f>100-D47</f>
        <v>59.75733350629791</v>
      </c>
      <c r="E48" s="7">
        <f aca="true" t="shared" si="1" ref="E48:K48">100-E47</f>
        <v>65.81027570713735</v>
      </c>
      <c r="F48" s="7">
        <f t="shared" si="1"/>
        <v>73.20748229192138</v>
      </c>
      <c r="G48" s="7">
        <f t="shared" si="1"/>
        <v>64.61117083599773</v>
      </c>
      <c r="H48" s="7">
        <f t="shared" si="1"/>
        <v>72.72212936059188</v>
      </c>
      <c r="I48" s="7">
        <f t="shared" si="1"/>
        <v>67.33119876088014</v>
      </c>
      <c r="J48" s="7">
        <f t="shared" si="1"/>
        <v>68.5216562447771</v>
      </c>
      <c r="K48" s="7">
        <f t="shared" si="1"/>
        <v>65.9370530913996</v>
      </c>
    </row>
    <row r="53" spans="2:15" ht="18" customHeight="1">
      <c r="B53" s="22" t="s">
        <v>42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3:15" ht="18" customHeight="1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2:15" ht="18" customHeight="1">
      <c r="B55" s="27" t="s">
        <v>90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3:15" ht="18" customHeight="1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ht="18.75" thickBot="1"/>
    <row r="58" spans="2:15" s="31" customFormat="1" ht="76.5" customHeight="1" thickBot="1">
      <c r="B58" s="25" t="s">
        <v>46</v>
      </c>
      <c r="C58" s="25" t="s">
        <v>0</v>
      </c>
      <c r="D58" s="29" t="s">
        <v>21</v>
      </c>
      <c r="E58" s="29" t="s">
        <v>22</v>
      </c>
      <c r="F58" s="29" t="s">
        <v>23</v>
      </c>
      <c r="G58" s="29" t="s">
        <v>24</v>
      </c>
      <c r="H58" s="29" t="s">
        <v>25</v>
      </c>
      <c r="I58" s="29" t="s">
        <v>26</v>
      </c>
      <c r="J58" s="29" t="s">
        <v>27</v>
      </c>
      <c r="K58" s="29" t="s">
        <v>28</v>
      </c>
      <c r="L58" s="29" t="s">
        <v>29</v>
      </c>
      <c r="M58" s="29" t="s">
        <v>30</v>
      </c>
      <c r="N58" s="29" t="s">
        <v>31</v>
      </c>
      <c r="O58" s="29" t="s">
        <v>11</v>
      </c>
    </row>
    <row r="59" spans="2:15" s="10" customFormat="1" ht="72.75" customHeight="1">
      <c r="B59" s="26"/>
      <c r="C59" s="26"/>
      <c r="D59" s="30" t="s">
        <v>70</v>
      </c>
      <c r="E59" s="30" t="s">
        <v>71</v>
      </c>
      <c r="F59" s="30" t="s">
        <v>72</v>
      </c>
      <c r="G59" s="30" t="s">
        <v>73</v>
      </c>
      <c r="H59" s="30" t="s">
        <v>74</v>
      </c>
      <c r="I59" s="30" t="s">
        <v>75</v>
      </c>
      <c r="J59" s="30" t="s">
        <v>76</v>
      </c>
      <c r="K59" s="30" t="s">
        <v>77</v>
      </c>
      <c r="L59" s="30" t="s">
        <v>78</v>
      </c>
      <c r="M59" s="30" t="s">
        <v>79</v>
      </c>
      <c r="N59" s="30" t="s">
        <v>80</v>
      </c>
      <c r="O59" s="30" t="s">
        <v>62</v>
      </c>
    </row>
    <row r="60" spans="2:15" ht="18">
      <c r="B60" s="4" t="s">
        <v>48</v>
      </c>
      <c r="C60" s="4" t="s">
        <v>1</v>
      </c>
      <c r="D60" s="3">
        <v>44.17345564455118</v>
      </c>
      <c r="E60" s="3">
        <v>43.824292982686245</v>
      </c>
      <c r="F60" s="3">
        <v>49.87917458815458</v>
      </c>
      <c r="G60" s="3">
        <v>45.91463405190304</v>
      </c>
      <c r="H60" s="3">
        <v>48.89559529095682</v>
      </c>
      <c r="I60" s="3">
        <v>52.2774904590215</v>
      </c>
      <c r="J60" s="3">
        <v>56.9536868156992</v>
      </c>
      <c r="K60" s="3">
        <v>64.7436475261626</v>
      </c>
      <c r="L60" s="3">
        <v>55.64642947385572</v>
      </c>
      <c r="M60" s="3">
        <v>47.645721912220104</v>
      </c>
      <c r="N60" s="3">
        <v>53.70991873570149</v>
      </c>
      <c r="O60" s="3">
        <v>50.86930735962507</v>
      </c>
    </row>
    <row r="61" spans="2:15" ht="18">
      <c r="B61" s="6" t="s">
        <v>49</v>
      </c>
      <c r="C61" s="6" t="s">
        <v>2</v>
      </c>
      <c r="D61" s="5">
        <v>3.819620358510588</v>
      </c>
      <c r="E61" s="5">
        <v>4.028608043742117</v>
      </c>
      <c r="F61" s="5">
        <v>4.285939921284402</v>
      </c>
      <c r="G61" s="5">
        <v>3.373033479799091</v>
      </c>
      <c r="H61" s="5">
        <v>4.1198739627778185</v>
      </c>
      <c r="I61" s="5">
        <v>4.226823441028502</v>
      </c>
      <c r="J61" s="5">
        <v>3.9100746198152376</v>
      </c>
      <c r="K61" s="5">
        <v>3.5116173421856725</v>
      </c>
      <c r="L61" s="5">
        <v>4.0523317339965175</v>
      </c>
      <c r="M61" s="5">
        <v>4.4879107533036136</v>
      </c>
      <c r="N61" s="5">
        <v>4.043420375144602</v>
      </c>
      <c r="O61" s="5">
        <v>4.143343636650357</v>
      </c>
    </row>
    <row r="62" spans="2:15" ht="18">
      <c r="B62" s="4" t="s">
        <v>50</v>
      </c>
      <c r="C62" s="4" t="s">
        <v>3</v>
      </c>
      <c r="D62" s="3">
        <v>6.076627802685948</v>
      </c>
      <c r="E62" s="3">
        <v>6.365438450049268</v>
      </c>
      <c r="F62" s="3">
        <v>6.73871961774536</v>
      </c>
      <c r="G62" s="3">
        <v>6.519999318723142</v>
      </c>
      <c r="H62" s="3">
        <v>6.948965759117294</v>
      </c>
      <c r="I62" s="3">
        <v>6.644664249352624</v>
      </c>
      <c r="J62" s="3">
        <v>6.549666223176581</v>
      </c>
      <c r="K62" s="3">
        <v>6.276579935234154</v>
      </c>
      <c r="L62" s="3">
        <v>7.003594597360614</v>
      </c>
      <c r="M62" s="3">
        <v>7.345384869199314</v>
      </c>
      <c r="N62" s="3">
        <v>7.078536180277137</v>
      </c>
      <c r="O62" s="3">
        <v>6.802296094324653</v>
      </c>
    </row>
    <row r="63" spans="2:15" ht="18">
      <c r="B63" s="6" t="s">
        <v>51</v>
      </c>
      <c r="C63" s="6" t="s">
        <v>4</v>
      </c>
      <c r="D63" s="5">
        <v>2.8731406530200747</v>
      </c>
      <c r="E63" s="5">
        <v>2.1612565084602897</v>
      </c>
      <c r="F63" s="5">
        <v>1.6394023374829763</v>
      </c>
      <c r="G63" s="5">
        <v>2.5881347352008275</v>
      </c>
      <c r="H63" s="5">
        <v>1.659250255455309</v>
      </c>
      <c r="I63" s="5">
        <v>1.7117835680432631</v>
      </c>
      <c r="J63" s="5">
        <v>1.5615493432337304</v>
      </c>
      <c r="K63" s="5">
        <v>1.2346125179748666</v>
      </c>
      <c r="L63" s="5">
        <v>1.2658921291669405</v>
      </c>
      <c r="M63" s="5">
        <v>1.9594440476422523</v>
      </c>
      <c r="N63" s="5">
        <v>1.8512975548922048</v>
      </c>
      <c r="O63" s="5">
        <v>1.8592202159596596</v>
      </c>
    </row>
    <row r="64" spans="2:15" ht="18">
      <c r="B64" s="4" t="s">
        <v>52</v>
      </c>
      <c r="C64" s="4" t="s">
        <v>5</v>
      </c>
      <c r="D64" s="3">
        <v>17.091860607175054</v>
      </c>
      <c r="E64" s="3">
        <v>16.707604837045213</v>
      </c>
      <c r="F64" s="3">
        <v>15.711944045782364</v>
      </c>
      <c r="G64" s="3">
        <v>17.868613998967277</v>
      </c>
      <c r="H64" s="3">
        <v>16.116560834911965</v>
      </c>
      <c r="I64" s="3">
        <v>14.131012491876316</v>
      </c>
      <c r="J64" s="3">
        <v>13.356923659574907</v>
      </c>
      <c r="K64" s="3">
        <v>11.808622832075402</v>
      </c>
      <c r="L64" s="3">
        <v>13.41371573661945</v>
      </c>
      <c r="M64" s="3">
        <v>17.12277500776575</v>
      </c>
      <c r="N64" s="3">
        <v>14.716999406068016</v>
      </c>
      <c r="O64" s="3">
        <v>15.319223231573678</v>
      </c>
    </row>
    <row r="65" spans="2:15" ht="18">
      <c r="B65" s="6" t="s">
        <v>53</v>
      </c>
      <c r="C65" s="6" t="s">
        <v>6</v>
      </c>
      <c r="D65" s="5">
        <v>4.201741649344868</v>
      </c>
      <c r="E65" s="5">
        <v>4.697133404906186</v>
      </c>
      <c r="F65" s="5">
        <v>3.119864595061734</v>
      </c>
      <c r="G65" s="5">
        <v>5.300411562907183</v>
      </c>
      <c r="H65" s="5">
        <v>3.730765902997954</v>
      </c>
      <c r="I65" s="5">
        <v>2.702994119761739</v>
      </c>
      <c r="J65" s="5">
        <v>3.2012606951581613</v>
      </c>
      <c r="K65" s="5">
        <v>1.656888177137076</v>
      </c>
      <c r="L65" s="5">
        <v>2.419645366166332</v>
      </c>
      <c r="M65" s="5">
        <v>3.7068124239573</v>
      </c>
      <c r="N65" s="5">
        <v>2.593943808823835</v>
      </c>
      <c r="O65" s="5">
        <v>3.21206723670728</v>
      </c>
    </row>
    <row r="66" spans="2:15" ht="18">
      <c r="B66" s="4" t="s">
        <v>54</v>
      </c>
      <c r="C66" s="4" t="s">
        <v>7</v>
      </c>
      <c r="D66" s="3">
        <v>17.994064966492193</v>
      </c>
      <c r="E66" s="3">
        <v>19.708352209837322</v>
      </c>
      <c r="F66" s="3">
        <v>16.291686664933703</v>
      </c>
      <c r="G66" s="3">
        <v>16.789520805332977</v>
      </c>
      <c r="H66" s="3">
        <v>16.444261995244332</v>
      </c>
      <c r="I66" s="3">
        <v>15.771223456825897</v>
      </c>
      <c r="J66" s="3">
        <v>12.260954397672439</v>
      </c>
      <c r="K66" s="3">
        <v>9.684605674504233</v>
      </c>
      <c r="L66" s="3">
        <v>14.772181992937977</v>
      </c>
      <c r="M66" s="3">
        <v>15.817420291110512</v>
      </c>
      <c r="N66" s="3">
        <v>14.13899545329522</v>
      </c>
      <c r="O66" s="3">
        <v>15.531656440319447</v>
      </c>
    </row>
    <row r="67" spans="2:15" ht="18">
      <c r="B67" s="6" t="s">
        <v>55</v>
      </c>
      <c r="C67" s="6" t="s">
        <v>8</v>
      </c>
      <c r="D67" s="5">
        <v>0.6670227335725389</v>
      </c>
      <c r="E67" s="5">
        <v>0.41374496506215874</v>
      </c>
      <c r="F67" s="5">
        <v>0.37563432756210374</v>
      </c>
      <c r="G67" s="5">
        <v>0.37811215814757226</v>
      </c>
      <c r="H67" s="5">
        <v>0.359161589074968</v>
      </c>
      <c r="I67" s="5">
        <v>0.3815773342093294</v>
      </c>
      <c r="J67" s="5">
        <v>0.22572378158497675</v>
      </c>
      <c r="K67" s="5">
        <v>0.16423553108094005</v>
      </c>
      <c r="L67" s="5">
        <v>0.23259084553448442</v>
      </c>
      <c r="M67" s="5">
        <v>0.2581508745032815</v>
      </c>
      <c r="N67" s="5">
        <v>0.20825234399077233</v>
      </c>
      <c r="O67" s="5">
        <v>0.3325878800984209</v>
      </c>
    </row>
    <row r="68" spans="2:15" ht="18">
      <c r="B68" s="28" t="s">
        <v>56</v>
      </c>
      <c r="C68" s="18" t="s">
        <v>9</v>
      </c>
      <c r="D68" s="5">
        <v>3.1024655846475464</v>
      </c>
      <c r="E68" s="5">
        <v>2.0935685982111942</v>
      </c>
      <c r="F68" s="5">
        <v>1.9576339019927522</v>
      </c>
      <c r="G68" s="5">
        <v>1.2675398890188943</v>
      </c>
      <c r="H68" s="5">
        <v>1.7255644094635327</v>
      </c>
      <c r="I68" s="5">
        <v>2.1524308798808236</v>
      </c>
      <c r="J68" s="5">
        <v>1.9801604640847588</v>
      </c>
      <c r="K68" s="5">
        <v>0.9191904636450449</v>
      </c>
      <c r="L68" s="5">
        <v>1.1936181243619746</v>
      </c>
      <c r="M68" s="5">
        <v>1.6563798202978504</v>
      </c>
      <c r="N68" s="5">
        <v>1.6586361418067015</v>
      </c>
      <c r="O68" s="5">
        <v>1.930297904741425</v>
      </c>
    </row>
    <row r="69" spans="2:15" ht="18.75" thickBot="1">
      <c r="B69" s="8" t="s">
        <v>57</v>
      </c>
      <c r="C69" s="8" t="s">
        <v>10</v>
      </c>
      <c r="D69" s="7">
        <v>100</v>
      </c>
      <c r="E69" s="7">
        <v>100</v>
      </c>
      <c r="F69" s="7">
        <v>100</v>
      </c>
      <c r="G69" s="7">
        <v>100</v>
      </c>
      <c r="H69" s="7">
        <v>100</v>
      </c>
      <c r="I69" s="7">
        <v>100</v>
      </c>
      <c r="J69" s="7">
        <v>100</v>
      </c>
      <c r="K69" s="7">
        <v>100</v>
      </c>
      <c r="L69" s="7">
        <v>100</v>
      </c>
      <c r="M69" s="7">
        <v>100</v>
      </c>
      <c r="N69" s="7">
        <v>100</v>
      </c>
      <c r="O69" s="7">
        <v>100</v>
      </c>
    </row>
    <row r="70" spans="2:15" ht="18.75" thickBot="1">
      <c r="B70" s="8" t="s">
        <v>58</v>
      </c>
      <c r="C70" s="8" t="s">
        <v>44</v>
      </c>
      <c r="D70" s="7">
        <f>SUM(D64:D66)</f>
        <v>39.287667223012114</v>
      </c>
      <c r="E70" s="7">
        <f aca="true" t="shared" si="2" ref="E70:M70">SUM(E64:E66)</f>
        <v>41.11309045178872</v>
      </c>
      <c r="F70" s="7">
        <f t="shared" si="2"/>
        <v>35.1234953057778</v>
      </c>
      <c r="G70" s="7">
        <f t="shared" si="2"/>
        <v>39.95854636720743</v>
      </c>
      <c r="H70" s="7">
        <f t="shared" si="2"/>
        <v>36.291588733154256</v>
      </c>
      <c r="I70" s="7">
        <f t="shared" si="2"/>
        <v>32.60523006846395</v>
      </c>
      <c r="J70" s="7">
        <f t="shared" si="2"/>
        <v>28.819138752405507</v>
      </c>
      <c r="K70" s="7">
        <f t="shared" si="2"/>
        <v>23.15011668371671</v>
      </c>
      <c r="L70" s="7">
        <f t="shared" si="2"/>
        <v>30.60554309572376</v>
      </c>
      <c r="M70" s="7">
        <f t="shared" si="2"/>
        <v>36.647007722833564</v>
      </c>
      <c r="N70" s="7">
        <f>SUM(N64:N66)</f>
        <v>31.44993866818707</v>
      </c>
      <c r="O70" s="7">
        <f>SUM(O64:O66)</f>
        <v>34.0629469086004</v>
      </c>
    </row>
    <row r="71" spans="2:15" ht="18.75" thickBot="1">
      <c r="B71" s="8" t="s">
        <v>59</v>
      </c>
      <c r="C71" s="8" t="s">
        <v>45</v>
      </c>
      <c r="D71" s="7">
        <f>100-D70</f>
        <v>60.712332776987886</v>
      </c>
      <c r="E71" s="7">
        <f aca="true" t="shared" si="3" ref="E71:M71">100-E70</f>
        <v>58.88690954821128</v>
      </c>
      <c r="F71" s="7">
        <f t="shared" si="3"/>
        <v>64.8765046942222</v>
      </c>
      <c r="G71" s="7">
        <f t="shared" si="3"/>
        <v>60.04145363279257</v>
      </c>
      <c r="H71" s="7">
        <f t="shared" si="3"/>
        <v>63.708411266845744</v>
      </c>
      <c r="I71" s="7">
        <f t="shared" si="3"/>
        <v>67.39476993153605</v>
      </c>
      <c r="J71" s="7">
        <f t="shared" si="3"/>
        <v>71.18086124759449</v>
      </c>
      <c r="K71" s="7">
        <f t="shared" si="3"/>
        <v>76.8498833162833</v>
      </c>
      <c r="L71" s="7">
        <f t="shared" si="3"/>
        <v>69.39445690427624</v>
      </c>
      <c r="M71" s="7">
        <f t="shared" si="3"/>
        <v>63.352992277166436</v>
      </c>
      <c r="N71" s="7">
        <f>100-N70</f>
        <v>68.55006133181293</v>
      </c>
      <c r="O71" s="7">
        <f>100-O70</f>
        <v>65.9370530913996</v>
      </c>
    </row>
    <row r="76" spans="2:15" ht="18" customHeight="1">
      <c r="B76" s="22" t="s">
        <v>43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9"/>
      <c r="N76" s="9"/>
      <c r="O76" s="9"/>
    </row>
    <row r="77" spans="3:15" ht="18" customHeight="1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9"/>
      <c r="N77" s="9"/>
      <c r="O77" s="9"/>
    </row>
    <row r="78" spans="2:15" ht="18" customHeight="1">
      <c r="B78" s="27" t="s">
        <v>89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9"/>
      <c r="N78" s="9"/>
      <c r="O78" s="9"/>
    </row>
    <row r="79" spans="13:14" ht="18.75" thickBot="1">
      <c r="M79" s="12"/>
      <c r="N79" s="12"/>
    </row>
    <row r="80" spans="2:14" s="10" customFormat="1" ht="54.75" customHeight="1" thickBot="1">
      <c r="B80" s="25" t="s">
        <v>46</v>
      </c>
      <c r="C80" s="25" t="s">
        <v>0</v>
      </c>
      <c r="D80" s="11" t="s">
        <v>32</v>
      </c>
      <c r="E80" s="11" t="s">
        <v>33</v>
      </c>
      <c r="F80" s="11" t="s">
        <v>34</v>
      </c>
      <c r="G80" s="11" t="s">
        <v>35</v>
      </c>
      <c r="H80" s="11" t="s">
        <v>36</v>
      </c>
      <c r="I80" s="11" t="s">
        <v>37</v>
      </c>
      <c r="J80" s="11" t="s">
        <v>38</v>
      </c>
      <c r="K80" s="11" t="s">
        <v>39</v>
      </c>
      <c r="L80" s="11" t="s">
        <v>11</v>
      </c>
      <c r="M80" s="13"/>
      <c r="N80" s="13"/>
    </row>
    <row r="81" spans="2:14" s="10" customFormat="1" ht="54.75" customHeight="1">
      <c r="B81" s="26"/>
      <c r="C81" s="26"/>
      <c r="D81" s="32" t="s">
        <v>81</v>
      </c>
      <c r="E81" s="32" t="s">
        <v>82</v>
      </c>
      <c r="F81" s="32" t="s">
        <v>83</v>
      </c>
      <c r="G81" s="32" t="s">
        <v>84</v>
      </c>
      <c r="H81" s="32" t="s">
        <v>85</v>
      </c>
      <c r="I81" s="32" t="s">
        <v>86</v>
      </c>
      <c r="J81" s="32" t="s">
        <v>87</v>
      </c>
      <c r="K81" s="32" t="s">
        <v>88</v>
      </c>
      <c r="L81" s="32" t="s">
        <v>62</v>
      </c>
      <c r="M81" s="13"/>
      <c r="N81" s="13"/>
    </row>
    <row r="82" spans="2:14" ht="18">
      <c r="B82" s="4" t="s">
        <v>48</v>
      </c>
      <c r="C82" s="4" t="s">
        <v>1</v>
      </c>
      <c r="D82" s="3">
        <v>47.00599523093139</v>
      </c>
      <c r="E82" s="3">
        <v>76.80953131471986</v>
      </c>
      <c r="F82" s="3">
        <v>70.32054192860187</v>
      </c>
      <c r="G82" s="3">
        <v>65.72021736793218</v>
      </c>
      <c r="H82" s="3">
        <v>59.585765803253445</v>
      </c>
      <c r="I82" s="3">
        <v>53.276861194602155</v>
      </c>
      <c r="J82" s="3">
        <v>48.41391929033363</v>
      </c>
      <c r="K82" s="3">
        <v>43.16450030341776</v>
      </c>
      <c r="L82" s="3">
        <v>50.86930735962507</v>
      </c>
      <c r="M82" s="14"/>
      <c r="N82" s="14"/>
    </row>
    <row r="83" spans="2:14" ht="18">
      <c r="B83" s="6" t="s">
        <v>49</v>
      </c>
      <c r="C83" s="6" t="s">
        <v>2</v>
      </c>
      <c r="D83" s="5">
        <v>4.385872697531456</v>
      </c>
      <c r="E83" s="5">
        <v>2.338577838368894</v>
      </c>
      <c r="F83" s="5">
        <v>3.471780209488098</v>
      </c>
      <c r="G83" s="5">
        <v>3.700456646336618</v>
      </c>
      <c r="H83" s="5">
        <v>4.231060201237205</v>
      </c>
      <c r="I83" s="5">
        <v>4.19805130190823</v>
      </c>
      <c r="J83" s="5">
        <v>4.180794351995836</v>
      </c>
      <c r="K83" s="5">
        <v>4.172933205259501</v>
      </c>
      <c r="L83" s="5">
        <v>4.143343636650357</v>
      </c>
      <c r="M83" s="14"/>
      <c r="N83" s="14"/>
    </row>
    <row r="84" spans="2:14" ht="18">
      <c r="B84" s="4" t="s">
        <v>50</v>
      </c>
      <c r="C84" s="4" t="s">
        <v>3</v>
      </c>
      <c r="D84" s="3">
        <v>6.592289955980093</v>
      </c>
      <c r="E84" s="3">
        <v>6.1947288039829544</v>
      </c>
      <c r="F84" s="3">
        <v>6.3049288093405345</v>
      </c>
      <c r="G84" s="3">
        <v>6.39951383793428</v>
      </c>
      <c r="H84" s="3">
        <v>6.556224059373504</v>
      </c>
      <c r="I84" s="3">
        <v>6.775922215970767</v>
      </c>
      <c r="J84" s="3">
        <v>6.974688986246874</v>
      </c>
      <c r="K84" s="3">
        <v>6.8691753988348925</v>
      </c>
      <c r="L84" s="3">
        <v>6.802296094324653</v>
      </c>
      <c r="M84" s="14"/>
      <c r="N84" s="14"/>
    </row>
    <row r="85" spans="2:14" ht="18">
      <c r="B85" s="6" t="s">
        <v>51</v>
      </c>
      <c r="C85" s="6" t="s">
        <v>4</v>
      </c>
      <c r="D85" s="5">
        <v>1.7649423297091844</v>
      </c>
      <c r="E85" s="5">
        <v>0.7363940155633907</v>
      </c>
      <c r="F85" s="5">
        <v>0.6409974108129636</v>
      </c>
      <c r="G85" s="5">
        <v>0.8731498857304936</v>
      </c>
      <c r="H85" s="5">
        <v>1.1715655617619993</v>
      </c>
      <c r="I85" s="5">
        <v>1.5679763429756102</v>
      </c>
      <c r="J85" s="5">
        <v>1.8717897954739458</v>
      </c>
      <c r="K85" s="5">
        <v>2.6821622468493707</v>
      </c>
      <c r="L85" s="5">
        <v>1.8592202159596596</v>
      </c>
      <c r="M85" s="14"/>
      <c r="N85" s="14"/>
    </row>
    <row r="86" spans="2:14" ht="18">
      <c r="B86" s="4" t="s">
        <v>52</v>
      </c>
      <c r="C86" s="4" t="s">
        <v>5</v>
      </c>
      <c r="D86" s="3">
        <v>19.306937277736978</v>
      </c>
      <c r="E86" s="3">
        <v>4.422626458018668</v>
      </c>
      <c r="F86" s="3">
        <v>9.270546118656656</v>
      </c>
      <c r="G86" s="3">
        <v>10.18148346552936</v>
      </c>
      <c r="H86" s="3">
        <v>12.105838719237084</v>
      </c>
      <c r="I86" s="3">
        <v>14.588845855070259</v>
      </c>
      <c r="J86" s="3">
        <v>16.13122348479175</v>
      </c>
      <c r="K86" s="3">
        <v>17.988849042181243</v>
      </c>
      <c r="L86" s="3">
        <v>15.319223231573678</v>
      </c>
      <c r="M86" s="14"/>
      <c r="N86" s="14"/>
    </row>
    <row r="87" spans="2:14" ht="18">
      <c r="B87" s="6" t="s">
        <v>53</v>
      </c>
      <c r="C87" s="6" t="s">
        <v>6</v>
      </c>
      <c r="D87" s="5">
        <v>2.500906036270793</v>
      </c>
      <c r="E87" s="5">
        <v>0.4345460467278403</v>
      </c>
      <c r="F87" s="5">
        <v>0.7464222498288288</v>
      </c>
      <c r="G87" s="5">
        <v>1.3853189127266365</v>
      </c>
      <c r="H87" s="5">
        <v>1.9331197240563969</v>
      </c>
      <c r="I87" s="5">
        <v>2.704480866927137</v>
      </c>
      <c r="J87" s="5">
        <v>3.470452226568036</v>
      </c>
      <c r="K87" s="5">
        <v>4.489668344366167</v>
      </c>
      <c r="L87" s="5">
        <v>3.21206723670728</v>
      </c>
      <c r="M87" s="14"/>
      <c r="N87" s="14"/>
    </row>
    <row r="88" spans="2:14" ht="18">
      <c r="B88" s="4" t="s">
        <v>54</v>
      </c>
      <c r="C88" s="4" t="s">
        <v>7</v>
      </c>
      <c r="D88" s="3">
        <v>17.588088426496164</v>
      </c>
      <c r="E88" s="3">
        <v>8.100083344022876</v>
      </c>
      <c r="F88" s="3">
        <v>8.688976408858014</v>
      </c>
      <c r="G88" s="3">
        <v>10.592324544761327</v>
      </c>
      <c r="H88" s="3">
        <v>13.000676633810865</v>
      </c>
      <c r="I88" s="3">
        <v>14.927816198147752</v>
      </c>
      <c r="J88" s="3">
        <v>16.512492760748906</v>
      </c>
      <c r="K88" s="3">
        <v>17.5901876673821</v>
      </c>
      <c r="L88" s="3">
        <v>15.531656440319447</v>
      </c>
      <c r="M88" s="14"/>
      <c r="N88" s="14"/>
    </row>
    <row r="89" spans="2:14" ht="18">
      <c r="B89" s="6" t="s">
        <v>55</v>
      </c>
      <c r="C89" s="6" t="s">
        <v>8</v>
      </c>
      <c r="D89" s="5">
        <v>0.5747394484987711</v>
      </c>
      <c r="E89" s="5">
        <v>0.06220761816740166</v>
      </c>
      <c r="F89" s="5">
        <v>0.155753667834653</v>
      </c>
      <c r="G89" s="5">
        <v>0.1625265451968513</v>
      </c>
      <c r="H89" s="5">
        <v>0.2635519162961186</v>
      </c>
      <c r="I89" s="5">
        <v>0.3312344510698704</v>
      </c>
      <c r="J89" s="5">
        <v>0.3472690493556572</v>
      </c>
      <c r="K89" s="5">
        <v>0.3943952628885911</v>
      </c>
      <c r="L89" s="5">
        <v>0.3325878800984209</v>
      </c>
      <c r="M89" s="14"/>
      <c r="N89" s="14"/>
    </row>
    <row r="90" spans="2:14" ht="18">
      <c r="B90" s="28" t="s">
        <v>56</v>
      </c>
      <c r="C90" s="18" t="s">
        <v>9</v>
      </c>
      <c r="D90" s="5">
        <v>0.28022859684516976</v>
      </c>
      <c r="E90" s="5">
        <v>0.901304560428139</v>
      </c>
      <c r="F90" s="5">
        <v>0.40005319657839655</v>
      </c>
      <c r="G90" s="5">
        <v>0.9850087938522524</v>
      </c>
      <c r="H90" s="5">
        <v>1.1521973809734105</v>
      </c>
      <c r="I90" s="5">
        <v>1.628811573328213</v>
      </c>
      <c r="J90" s="5">
        <v>2.097370054485376</v>
      </c>
      <c r="K90" s="5">
        <v>2.6481285288203966</v>
      </c>
      <c r="L90" s="5">
        <v>1.930297904741425</v>
      </c>
      <c r="M90" s="14"/>
      <c r="N90" s="14"/>
    </row>
    <row r="91" spans="2:14" ht="18.75" thickBot="1">
      <c r="B91" s="8" t="s">
        <v>57</v>
      </c>
      <c r="C91" s="8" t="s">
        <v>10</v>
      </c>
      <c r="D91" s="7">
        <v>100</v>
      </c>
      <c r="E91" s="7">
        <v>100</v>
      </c>
      <c r="F91" s="7">
        <v>100</v>
      </c>
      <c r="G91" s="7">
        <v>100</v>
      </c>
      <c r="H91" s="7">
        <v>100</v>
      </c>
      <c r="I91" s="7">
        <v>100</v>
      </c>
      <c r="J91" s="7">
        <v>100</v>
      </c>
      <c r="K91" s="7">
        <v>100</v>
      </c>
      <c r="L91" s="7">
        <v>100</v>
      </c>
      <c r="M91" s="15"/>
      <c r="N91" s="15"/>
    </row>
    <row r="92" spans="2:14" ht="18.75" thickBot="1">
      <c r="B92" s="8" t="s">
        <v>58</v>
      </c>
      <c r="C92" s="8" t="s">
        <v>44</v>
      </c>
      <c r="D92" s="7">
        <f>SUM(D86:D88)</f>
        <v>39.39593174050393</v>
      </c>
      <c r="E92" s="7">
        <f aca="true" t="shared" si="4" ref="E92:L92">SUM(E86:E88)</f>
        <v>12.957255848769384</v>
      </c>
      <c r="F92" s="7">
        <f t="shared" si="4"/>
        <v>18.705944777343497</v>
      </c>
      <c r="G92" s="7">
        <f t="shared" si="4"/>
        <v>22.159126923017325</v>
      </c>
      <c r="H92" s="7">
        <f t="shared" si="4"/>
        <v>27.039635077104347</v>
      </c>
      <c r="I92" s="7">
        <f t="shared" si="4"/>
        <v>32.22114292014515</v>
      </c>
      <c r="J92" s="7">
        <f t="shared" si="4"/>
        <v>36.11416847210869</v>
      </c>
      <c r="K92" s="7">
        <f t="shared" si="4"/>
        <v>40.068705053929506</v>
      </c>
      <c r="L92" s="7">
        <f t="shared" si="4"/>
        <v>34.0629469086004</v>
      </c>
      <c r="M92" s="12"/>
      <c r="N92" s="12"/>
    </row>
    <row r="93" spans="2:12" ht="18.75" thickBot="1">
      <c r="B93" s="8" t="s">
        <v>59</v>
      </c>
      <c r="C93" s="8" t="s">
        <v>45</v>
      </c>
      <c r="D93" s="7">
        <f>100-D92</f>
        <v>60.60406825949607</v>
      </c>
      <c r="E93" s="7">
        <f aca="true" t="shared" si="5" ref="E93:L93">100-E92</f>
        <v>87.04274415123062</v>
      </c>
      <c r="F93" s="7">
        <f t="shared" si="5"/>
        <v>81.29405522265651</v>
      </c>
      <c r="G93" s="7">
        <f t="shared" si="5"/>
        <v>77.84087307698267</v>
      </c>
      <c r="H93" s="7">
        <f t="shared" si="5"/>
        <v>72.96036492289565</v>
      </c>
      <c r="I93" s="7">
        <f t="shared" si="5"/>
        <v>67.77885707985484</v>
      </c>
      <c r="J93" s="7">
        <f t="shared" si="5"/>
        <v>63.88583152789131</v>
      </c>
      <c r="K93" s="7">
        <f t="shared" si="5"/>
        <v>59.931294946070494</v>
      </c>
      <c r="L93" s="7">
        <f t="shared" si="5"/>
        <v>65.9370530913996</v>
      </c>
    </row>
  </sheetData>
  <sheetProtection/>
  <mergeCells count="27">
    <mergeCell ref="C80:C81"/>
    <mergeCell ref="B80:B81"/>
    <mergeCell ref="B76:L76"/>
    <mergeCell ref="B78:L78"/>
    <mergeCell ref="C9:C12"/>
    <mergeCell ref="B9:B12"/>
    <mergeCell ref="C33:C36"/>
    <mergeCell ref="B33:B36"/>
    <mergeCell ref="C58:C59"/>
    <mergeCell ref="B58:B59"/>
    <mergeCell ref="B4:F4"/>
    <mergeCell ref="B6:F6"/>
    <mergeCell ref="B29:K29"/>
    <mergeCell ref="B31:K31"/>
    <mergeCell ref="B53:O53"/>
    <mergeCell ref="B55:O55"/>
    <mergeCell ref="D33:D35"/>
    <mergeCell ref="E33:E35"/>
    <mergeCell ref="F33:F35"/>
    <mergeCell ref="K33:K35"/>
    <mergeCell ref="J33:J35"/>
    <mergeCell ref="G33:G35"/>
    <mergeCell ref="H33:H35"/>
    <mergeCell ref="I33:I35"/>
    <mergeCell ref="D9:D11"/>
    <mergeCell ref="F9:F11"/>
    <mergeCell ref="E9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dorra.dhrif</dc:creator>
  <cp:keywords/>
  <dc:description/>
  <cp:lastModifiedBy>User</cp:lastModifiedBy>
  <dcterms:created xsi:type="dcterms:W3CDTF">2013-01-22T11:00:12Z</dcterms:created>
  <dcterms:modified xsi:type="dcterms:W3CDTF">2016-12-20T12:05:14Z</dcterms:modified>
  <cp:category/>
  <cp:version/>
  <cp:contentType/>
  <cp:contentStatus/>
</cp:coreProperties>
</file>