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615" windowWidth="20640" windowHeight="10275"/>
  </bookViews>
  <sheets>
    <sheet name="Page de garde" sheetId="17" r:id="rId1"/>
    <sheet name=" Demo 1" sheetId="2" r:id="rId2"/>
    <sheet name=" Demo 2" sheetId="1" r:id="rId3"/>
    <sheet name=" EDUC1" sheetId="3" r:id="rId4"/>
    <sheet name="EDUC2" sheetId="4" r:id="rId5"/>
    <sheet name="EMPLOII1" sheetId="5" r:id="rId6"/>
    <sheet name="EMPLOII2" sheetId="6" r:id="rId7"/>
    <sheet name="EMPLOII2.1" sheetId="7" r:id="rId8"/>
    <sheet name="EMPLOII3" sheetId="8" r:id="rId9"/>
    <sheet name="EMPLOII3.1" sheetId="9" r:id="rId10"/>
    <sheet name="MENAGE " sheetId="15" r:id="rId11"/>
    <sheet name="LOGEMENT " sheetId="16" r:id="rId12"/>
    <sheet name="MIG.INTER" sheetId="13" r:id="rId13"/>
    <sheet name="MIG.externe" sheetId="14" r:id="rId14"/>
  </sheets>
  <definedNames>
    <definedName name="_xlnm.Print_Area" localSheetId="1">' Demo 1'!$A$1:$L$222</definedName>
    <definedName name="_xlnm.Print_Area" localSheetId="2">' Demo 2'!$A$1:$G$114</definedName>
    <definedName name="_xlnm.Print_Area" localSheetId="3">' EDUC1'!$A$1:$G$225</definedName>
    <definedName name="_xlnm.Print_Area" localSheetId="4">EDUC2!$A$1:$G$125</definedName>
    <definedName name="_xlnm.Print_Area" localSheetId="5">EMPLOII1!$A$1:$H$209</definedName>
    <definedName name="_xlnm.Print_Area" localSheetId="6">EMPLOII2!$A$1:$G$117</definedName>
    <definedName name="_xlnm.Print_Area" localSheetId="7">EMPLOII2.1!$A$1:$L$163</definedName>
    <definedName name="_xlnm.Print_Area" localSheetId="8">EMPLOII3!$A$1:$H$120</definedName>
    <definedName name="_xlnm.Print_Area" localSheetId="9">EMPLOII3.1!$A$1:$L$120</definedName>
    <definedName name="_xlnm.Print_Area" localSheetId="11">'LOGEMENT '!$A$1:$I$667</definedName>
    <definedName name="_xlnm.Print_Area" localSheetId="10">'MENAGE '!$A$1:$I$517</definedName>
    <definedName name="_xlnm.Print_Area" localSheetId="13">MIG.externe!$A$1:$K$132</definedName>
    <definedName name="_xlnm.Print_Area" localSheetId="12">MIG.INTER!$A$1:$L$226</definedName>
  </definedNames>
  <calcPr calcId="144525"/>
</workbook>
</file>

<file path=xl/calcChain.xml><?xml version="1.0" encoding="utf-8"?>
<calcChain xmlns="http://schemas.openxmlformats.org/spreadsheetml/2006/main">
  <c r="H401" i="16" l="1"/>
  <c r="G401" i="16"/>
  <c r="F401" i="16"/>
  <c r="E401" i="16"/>
  <c r="D401" i="16"/>
  <c r="C401" i="16"/>
  <c r="B401" i="16"/>
  <c r="H400" i="16"/>
  <c r="G400" i="16" s="1"/>
  <c r="D400" i="16"/>
  <c r="C400" i="16"/>
  <c r="B400" i="16"/>
  <c r="H398" i="16"/>
  <c r="F398" i="16" s="1"/>
  <c r="G398" i="16"/>
  <c r="D398" i="16"/>
  <c r="C398" i="16"/>
  <c r="B398" i="16"/>
  <c r="H397" i="16"/>
  <c r="E397" i="16" s="1"/>
  <c r="G397" i="16"/>
  <c r="F397" i="16"/>
  <c r="D397" i="16"/>
  <c r="C397" i="16"/>
  <c r="B397" i="16"/>
  <c r="H396" i="16"/>
  <c r="G396" i="16"/>
  <c r="F396" i="16"/>
  <c r="E396" i="16"/>
  <c r="D396" i="16"/>
  <c r="C396" i="16"/>
  <c r="B396" i="16"/>
  <c r="H395" i="16"/>
  <c r="G395" i="16" s="1"/>
  <c r="D395" i="16"/>
  <c r="C395" i="16"/>
  <c r="B395" i="16"/>
  <c r="H394" i="16"/>
  <c r="F394" i="16" s="1"/>
  <c r="G394" i="16"/>
  <c r="D394" i="16"/>
  <c r="C394" i="16"/>
  <c r="B394" i="16"/>
  <c r="E395" i="16" l="1"/>
  <c r="E400" i="16"/>
  <c r="E394" i="16"/>
  <c r="F395" i="16"/>
  <c r="E398" i="16"/>
  <c r="F400" i="16"/>
  <c r="B105" i="13" l="1"/>
  <c r="B100" i="13"/>
  <c r="B99" i="13"/>
  <c r="B141" i="13"/>
  <c r="B104" i="13"/>
  <c r="B103" i="13"/>
  <c r="B102" i="13"/>
  <c r="B101" i="13"/>
  <c r="B177" i="13"/>
  <c r="B176" i="13"/>
  <c r="B175" i="13"/>
  <c r="B174" i="13"/>
  <c r="B173" i="13"/>
  <c r="B172" i="13"/>
  <c r="B171" i="13"/>
  <c r="B139" i="13"/>
  <c r="B138" i="13"/>
  <c r="B137" i="13"/>
  <c r="B136" i="13"/>
  <c r="B135" i="13"/>
  <c r="D109" i="14" l="1"/>
  <c r="D96" i="14"/>
  <c r="D84" i="14"/>
  <c r="D72" i="14"/>
  <c r="D60" i="14"/>
  <c r="D48" i="14"/>
  <c r="D36" i="14"/>
  <c r="D24" i="14"/>
  <c r="D12" i="14"/>
  <c r="E182" i="5" l="1"/>
  <c r="E194" i="5"/>
  <c r="E107" i="5"/>
  <c r="E113" i="5"/>
  <c r="E114" i="5"/>
  <c r="E115" i="5"/>
  <c r="E116" i="5"/>
  <c r="E117" i="5"/>
  <c r="E118" i="5"/>
  <c r="E119" i="5"/>
  <c r="E120" i="5"/>
  <c r="E145" i="5"/>
  <c r="E157" i="5"/>
  <c r="E170" i="5" l="1"/>
  <c r="E132" i="5"/>
  <c r="B33" i="8" l="1"/>
  <c r="B34" i="9" s="1"/>
  <c r="B32" i="8"/>
  <c r="B33" i="9" s="1"/>
  <c r="B31" i="8"/>
  <c r="B32" i="9" s="1"/>
  <c r="B30" i="8"/>
  <c r="B31" i="9" s="1"/>
  <c r="B29" i="8"/>
  <c r="B30" i="9" s="1"/>
  <c r="B28" i="8"/>
  <c r="B29" i="9" s="1"/>
  <c r="B27" i="8"/>
  <c r="B28" i="9" s="1"/>
  <c r="B22" i="8"/>
  <c r="B23" i="9" s="1"/>
  <c r="B21" i="8"/>
  <c r="B22" i="9" s="1"/>
  <c r="B20" i="8"/>
  <c r="B21" i="9" s="1"/>
  <c r="B19" i="8"/>
  <c r="B20" i="9" s="1"/>
  <c r="B18" i="8"/>
  <c r="B19" i="9" s="1"/>
  <c r="B17" i="8"/>
  <c r="B18" i="9" s="1"/>
  <c r="B16" i="8"/>
  <c r="B17" i="9" s="1"/>
  <c r="B100" i="8"/>
  <c r="B101" i="9" s="1"/>
  <c r="B99" i="8"/>
  <c r="B100" i="9" s="1"/>
  <c r="B98" i="8"/>
  <c r="B99" i="9" s="1"/>
  <c r="B97" i="8"/>
  <c r="B98" i="9" s="1"/>
  <c r="B96" i="8"/>
  <c r="B97" i="9" s="1"/>
  <c r="B95" i="8"/>
  <c r="B96" i="9" s="1"/>
  <c r="B94" i="8"/>
  <c r="B95" i="9" s="1"/>
  <c r="B89" i="8"/>
  <c r="B89" i="9" s="1"/>
  <c r="B88" i="8"/>
  <c r="B88" i="9" s="1"/>
  <c r="B87" i="8"/>
  <c r="B87" i="9" s="1"/>
  <c r="B86" i="8"/>
  <c r="B86" i="9" s="1"/>
  <c r="B85" i="8"/>
  <c r="B85" i="9" s="1"/>
  <c r="B84" i="8"/>
  <c r="B84" i="9" s="1"/>
  <c r="B83" i="8"/>
  <c r="B83" i="9" s="1"/>
  <c r="B78" i="8"/>
  <c r="B78" i="9" s="1"/>
  <c r="B77" i="8"/>
  <c r="B77" i="9" s="1"/>
  <c r="B76" i="8"/>
  <c r="B76" i="9" s="1"/>
  <c r="B75" i="8"/>
  <c r="B75" i="9" s="1"/>
  <c r="B74" i="8"/>
  <c r="B74" i="9" s="1"/>
  <c r="B73" i="8"/>
  <c r="B73" i="9" s="1"/>
  <c r="B72" i="8"/>
  <c r="B72" i="9" s="1"/>
  <c r="B67" i="8"/>
  <c r="B67" i="9" s="1"/>
  <c r="B66" i="8"/>
  <c r="B66" i="9" s="1"/>
  <c r="B64" i="8"/>
  <c r="B64" i="9" s="1"/>
  <c r="B63" i="8"/>
  <c r="B63" i="9" s="1"/>
  <c r="B62" i="8"/>
  <c r="B62" i="9" s="1"/>
  <c r="B61" i="8"/>
  <c r="B61" i="9" s="1"/>
  <c r="B56" i="8"/>
  <c r="B56" i="9" s="1"/>
  <c r="B55" i="8"/>
  <c r="B55" i="9" s="1"/>
  <c r="B53" i="8"/>
  <c r="B53" i="9" s="1"/>
  <c r="B52" i="8"/>
  <c r="B52" i="9" s="1"/>
  <c r="B51" i="8"/>
  <c r="B51" i="9" s="1"/>
  <c r="B50" i="8"/>
  <c r="B50" i="9" s="1"/>
  <c r="B44" i="8"/>
  <c r="B45" i="9" s="1"/>
  <c r="B43" i="8"/>
  <c r="B44" i="9" s="1"/>
  <c r="B41" i="8"/>
  <c r="B42" i="9" s="1"/>
  <c r="B40" i="8"/>
  <c r="B41" i="9" s="1"/>
  <c r="B39" i="8"/>
  <c r="B40" i="9" s="1"/>
  <c r="B38" i="8"/>
  <c r="B39" i="9" s="1"/>
  <c r="B11" i="8"/>
  <c r="B11" i="9" s="1"/>
  <c r="B10" i="8"/>
  <c r="B10" i="9" s="1"/>
  <c r="B9" i="8"/>
  <c r="B9" i="9" s="1"/>
  <c r="B8" i="8"/>
  <c r="B8" i="9" s="1"/>
  <c r="B7" i="8"/>
  <c r="B7" i="9" s="1"/>
  <c r="B6" i="8"/>
  <c r="B6" i="9" s="1"/>
  <c r="B5" i="8"/>
  <c r="B5" i="9" s="1"/>
  <c r="B33" i="6"/>
  <c r="B33" i="7" s="1"/>
  <c r="B32" i="6"/>
  <c r="B32" i="7" s="1"/>
  <c r="B31" i="6"/>
  <c r="B31" i="7" s="1"/>
  <c r="B30" i="6"/>
  <c r="B30" i="7" s="1"/>
  <c r="B29" i="6"/>
  <c r="B29" i="7" s="1"/>
  <c r="B28" i="6"/>
  <c r="B28" i="7" s="1"/>
  <c r="B27" i="6"/>
  <c r="B27" i="7" s="1"/>
  <c r="B26" i="8"/>
  <c r="B27" i="9" s="1"/>
  <c r="B15" i="8"/>
  <c r="B16" i="9" s="1"/>
  <c r="B93" i="8"/>
  <c r="B94" i="9" s="1"/>
  <c r="B82" i="8"/>
  <c r="B82" i="9" s="1"/>
  <c r="B71" i="8"/>
  <c r="B71" i="9" s="1"/>
  <c r="B60" i="8"/>
  <c r="B60" i="9" s="1"/>
  <c r="B49" i="8"/>
  <c r="B49" i="9" s="1"/>
  <c r="B37" i="8"/>
  <c r="B38" i="9" s="1"/>
  <c r="B4" i="8"/>
  <c r="B4" i="9" s="1"/>
  <c r="B11" i="6" l="1"/>
  <c r="B11" i="7" s="1"/>
  <c r="B10" i="6"/>
  <c r="B10" i="7" s="1"/>
  <c r="B9" i="6"/>
  <c r="B9" i="7" s="1"/>
  <c r="B8" i="6"/>
  <c r="B8" i="7" s="1"/>
  <c r="B7" i="6"/>
  <c r="B7" i="7" s="1"/>
  <c r="B6" i="6"/>
  <c r="B6" i="7" s="1"/>
  <c r="B5" i="6"/>
  <c r="B5" i="7" s="1"/>
  <c r="B44" i="6"/>
  <c r="B44" i="7" s="1"/>
  <c r="B43" i="6"/>
  <c r="B43" i="7" s="1"/>
  <c r="B41" i="6"/>
  <c r="B41" i="7" s="1"/>
  <c r="B40" i="6"/>
  <c r="B40" i="7" s="1"/>
  <c r="B39" i="6"/>
  <c r="B39" i="7" s="1"/>
  <c r="B38" i="6"/>
  <c r="B38" i="7" s="1"/>
  <c r="B55" i="6"/>
  <c r="B55" i="7" s="1"/>
  <c r="B54" i="6"/>
  <c r="B54" i="7" s="1"/>
  <c r="B52" i="6"/>
  <c r="B52" i="7" s="1"/>
  <c r="B51" i="6"/>
  <c r="B51" i="7" s="1"/>
  <c r="B50" i="6"/>
  <c r="B50" i="7" s="1"/>
  <c r="B49" i="6"/>
  <c r="B49" i="7" s="1"/>
  <c r="B66" i="6"/>
  <c r="B66" i="7" s="1"/>
  <c r="B65" i="6"/>
  <c r="B65" i="7" s="1"/>
  <c r="B63" i="6"/>
  <c r="B63" i="7" s="1"/>
  <c r="B62" i="6"/>
  <c r="B62" i="7" s="1"/>
  <c r="B61" i="6"/>
  <c r="B61" i="7" s="1"/>
  <c r="B60" i="6"/>
  <c r="B60" i="7" s="1"/>
  <c r="B77" i="6"/>
  <c r="B77" i="7" s="1"/>
  <c r="B76" i="6"/>
  <c r="B76" i="7" s="1"/>
  <c r="B75" i="6"/>
  <c r="B75" i="7" s="1"/>
  <c r="B74" i="6"/>
  <c r="B74" i="7" s="1"/>
  <c r="B73" i="6"/>
  <c r="B73" i="7" s="1"/>
  <c r="B72" i="6"/>
  <c r="B72" i="7" s="1"/>
  <c r="B71" i="6"/>
  <c r="B71" i="7" s="1"/>
  <c r="B88" i="6"/>
  <c r="B88" i="7" s="1"/>
  <c r="B87" i="6"/>
  <c r="B87" i="7" s="1"/>
  <c r="B86" i="6"/>
  <c r="B86" i="7" s="1"/>
  <c r="B85" i="6"/>
  <c r="B85" i="7" s="1"/>
  <c r="B84" i="6"/>
  <c r="B84" i="7" s="1"/>
  <c r="B83" i="6"/>
  <c r="B83" i="7" s="1"/>
  <c r="B82" i="6"/>
  <c r="B82" i="7" s="1"/>
  <c r="B99" i="6"/>
  <c r="B100" i="7" s="1"/>
  <c r="B98" i="6"/>
  <c r="B99" i="7" s="1"/>
  <c r="B97" i="6"/>
  <c r="B98" i="7" s="1"/>
  <c r="B96" i="6"/>
  <c r="B97" i="7" s="1"/>
  <c r="B95" i="6"/>
  <c r="B96" i="7" s="1"/>
  <c r="B94" i="6"/>
  <c r="B95" i="7" s="1"/>
  <c r="B93" i="6"/>
  <c r="B94" i="7" s="1"/>
  <c r="B22" i="6"/>
  <c r="B22" i="7" s="1"/>
  <c r="B21" i="6"/>
  <c r="B21" i="7" s="1"/>
  <c r="B20" i="6"/>
  <c r="B20" i="7" s="1"/>
  <c r="B19" i="6"/>
  <c r="B19" i="7" s="1"/>
  <c r="B18" i="6"/>
  <c r="B18" i="7" s="1"/>
  <c r="B17" i="6"/>
  <c r="B17" i="7" s="1"/>
  <c r="B16" i="6"/>
  <c r="B16" i="7" s="1"/>
  <c r="B26" i="6"/>
  <c r="B26" i="7" s="1"/>
  <c r="B15" i="6"/>
  <c r="B15" i="7" s="1"/>
  <c r="B92" i="6"/>
  <c r="B93" i="7" s="1"/>
  <c r="B81" i="6"/>
  <c r="B81" i="7" s="1"/>
  <c r="B70" i="6"/>
  <c r="B70" i="7" s="1"/>
  <c r="B59" i="6"/>
  <c r="B59" i="7" s="1"/>
  <c r="B48" i="6"/>
  <c r="B48" i="7" s="1"/>
  <c r="B37" i="6"/>
  <c r="B37" i="7" s="1"/>
  <c r="B4" i="6"/>
  <c r="B4" i="7" s="1"/>
  <c r="E95" i="5" l="1"/>
</calcChain>
</file>

<file path=xl/sharedStrings.xml><?xml version="1.0" encoding="utf-8"?>
<sst xmlns="http://schemas.openxmlformats.org/spreadsheetml/2006/main" count="4721" uniqueCount="620">
  <si>
    <t>المعتمدية</t>
  </si>
  <si>
    <t>أعزب 
célibataire</t>
  </si>
  <si>
    <t xml:space="preserve">متزوج 
Marié
</t>
  </si>
  <si>
    <t xml:space="preserve">أرمل 
Veuf
</t>
  </si>
  <si>
    <t>مطلق 
Divorcé</t>
  </si>
  <si>
    <t>زغوان</t>
  </si>
  <si>
    <t>Zaghouan</t>
  </si>
  <si>
    <t>الزريبة</t>
  </si>
  <si>
    <t>Ez Zeriba</t>
  </si>
  <si>
    <t>بئر مشارقة</t>
  </si>
  <si>
    <t>Bir Mchergua</t>
  </si>
  <si>
    <t>الفحص</t>
  </si>
  <si>
    <t>Elfahs</t>
  </si>
  <si>
    <t>الناظور</t>
  </si>
  <si>
    <t>En Nadhour</t>
  </si>
  <si>
    <t>صواف</t>
  </si>
  <si>
    <t>Saouef</t>
  </si>
  <si>
    <t>المجموع</t>
  </si>
  <si>
    <t>مجموع  الجمهورية</t>
  </si>
  <si>
    <t>Total Tunisie</t>
  </si>
  <si>
    <t>Total</t>
  </si>
  <si>
    <t>39 - 30
 ans/سنة</t>
  </si>
  <si>
    <t>29 - 20
 ans/سنة</t>
  </si>
  <si>
    <t>19 - 15 
 ans/سنة</t>
  </si>
  <si>
    <t>14 - 10 
 ans/سنة</t>
  </si>
  <si>
    <t>9 -5
 ans/سنوات</t>
  </si>
  <si>
    <t>4 - 0 
ans/سنوات</t>
  </si>
  <si>
    <t>49- 40 
 ans/سنة</t>
  </si>
  <si>
    <t>60 
سنة فما فوق ans et plus</t>
  </si>
  <si>
    <t>لا شيء
Néant</t>
  </si>
  <si>
    <t xml:space="preserve">إبتدائي 
Primaire </t>
  </si>
  <si>
    <t>ثانوي 
Secondaire</t>
  </si>
  <si>
    <t>عالي 
Supérieur</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</si>
  <si>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</si>
  <si>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</si>
  <si>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</si>
  <si>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</si>
  <si>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</si>
  <si>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</si>
  <si>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</si>
  <si>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</si>
  <si>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</si>
  <si>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</si>
  <si>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</si>
  <si>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</si>
  <si>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</si>
  <si>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</si>
  <si>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</si>
  <si>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</si>
  <si>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</si>
  <si>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</si>
  <si>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</si>
  <si>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</si>
  <si>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</si>
  <si>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</si>
  <si>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</si>
  <si>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</si>
  <si>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</si>
  <si>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</si>
  <si>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</si>
  <si>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</si>
  <si>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</si>
  <si>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</si>
  <si>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</si>
  <si>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</si>
  <si>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</si>
  <si>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عدد السكان Population</t>
  </si>
  <si>
    <t>Délégation</t>
  </si>
  <si>
    <t>مجموع الإناث  مجموع الوسطين                                                                                   Total Féminin  Total milieu</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</si>
  <si>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</si>
  <si>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</si>
  <si>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</si>
  <si>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إناث                                                                                                                    Milieu non Communal  Féminin</t>
  </si>
  <si>
    <t xml:space="preserve">                 وسط غير بلدي  ذكور                                                                                            Milieu non Communal  Masculin</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</si>
  <si>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</si>
  <si>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</si>
  <si>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</si>
  <si>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</si>
  <si>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</si>
  <si>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</si>
  <si>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</si>
  <si>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الإناث  مجموع الوسطين                                                                                             Total Féminin  Total milieu</t>
  </si>
  <si>
    <t>نسبة الأمية 10 سنوات فما فوق
Analphabète%</t>
  </si>
  <si>
    <t>مجموع الإناث  مجموع الوسطين                                                                                    Total Féminin  Total milieu</t>
  </si>
  <si>
    <t xml:space="preserve">                           وسط غير بلدي  مجموع الجنسين                                                                             Milieu Non Communal  Total sexe                                   </t>
  </si>
  <si>
    <t xml:space="preserve">                 وسط غير بلدي  إناث                                                                          Milieu non Communal  Féminin</t>
  </si>
  <si>
    <t xml:space="preserve">المشتغلون 15 سنة فما فوق
les occupés  15ans et plus
 </t>
  </si>
  <si>
    <t>التجارة
commerce</t>
  </si>
  <si>
    <t>التربية و الصحة              والخدمات الادارية
Education, Santé et services administratifs</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</si>
  <si>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</si>
  <si>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</si>
  <si>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</si>
  <si>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بلدي إناث                                                                                                      Milieu Communal  Féminin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</si>
  <si>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</si>
  <si>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</si>
  <si>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</si>
  <si>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</si>
  <si>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</si>
  <si>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</si>
  <si>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</si>
  <si>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</si>
  <si>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غير بلدي  ذكور                                                           Milieu non Communal  Masculin</t>
  </si>
  <si>
    <t xml:space="preserve">      وسط غير بلدي  إناث                                                                                           Milieu non Communal  Féminin</t>
  </si>
  <si>
    <t>عدد السكان 15 سنة فما فوق   Population 15 ans et plus</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</si>
  <si>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</si>
  <si>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</si>
  <si>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59 - 50
ans/سنة</t>
  </si>
  <si>
    <t>--</t>
  </si>
  <si>
    <t xml:space="preserve">التوزيع النسبي للسكان 15 سنة فما فوق حسب الحالة الزواجية (%) 
(%) Répartition de la population 15 ans et plus par état matrimonial 
 </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</si>
  <si>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</si>
  <si>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</si>
  <si>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السكان 10 سنوات فأكثر
 Population    10 ans et plus   </t>
  </si>
  <si>
    <t xml:space="preserve">التوزيع النسبي للسكان  حسب المؤشرات التربوية حسب الوسط و الجنس (%)
(%) Répartition de la population selon les indicateurs éducationnel , selon le milieu et le sexe
 </t>
  </si>
  <si>
    <t xml:space="preserve">مجموع الوسطين    مجموع  الجنسين                                                                                                          Total milieu  Total sexe   </t>
  </si>
  <si>
    <t>نسبة أمية الشباب 29-15 سنة Analph.jeunes       15-29 
 ans</t>
  </si>
  <si>
    <t xml:space="preserve">نسبة التمدرس 
6 - 14 سنة 
 scolarisation 
6-14
ans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</si>
  <si>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</si>
  <si>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</si>
  <si>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</si>
  <si>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</si>
  <si>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</si>
  <si>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</si>
  <si>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 xml:space="preserve">      مجموع الوسطين    مجموع  الجنسين                                                                                                                                          Total milieu  Total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</si>
  <si>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</si>
  <si>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</si>
  <si>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</si>
  <si>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</si>
  <si>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مجموع الوسطين    مجموع  الجنسين                                                                                                                               Total milieu  Total sexe   </t>
  </si>
  <si>
    <t xml:space="preserve">عددالسكان العاطلين عن العمل 15 سنة فما فوق
 Population au     chomage 15 ans et plus </t>
  </si>
  <si>
    <t>19 - 15 
ans/سنة</t>
  </si>
  <si>
    <t>24 -20
 ans/سنة</t>
  </si>
  <si>
    <t>59 - 50
 ans/سنة</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</si>
  <si>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</si>
  <si>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</si>
  <si>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   الحراك العام         
Mobilité générale</t>
  </si>
  <si>
    <t xml:space="preserve">مجموع الوسطين    مجموع  الجنسين                                                                                                                                       Total milieu  Total sexe   </t>
  </si>
  <si>
    <t xml:space="preserve">                     وسط  بلدي إناث                                                                                                                                         Milieu Communal  Féminin</t>
  </si>
  <si>
    <t xml:space="preserve">                           وسط غير بلدي  مجموع الجنسين                                                                                                   Milieu non Communal  Total sexe                                   </t>
  </si>
  <si>
    <t xml:space="preserve">      وسط غير بلدي  إناث                                                                                                                                          Milieu non Communal  Féminin</t>
  </si>
  <si>
    <t xml:space="preserve">الهجرة الخارجية: توزيع الوافدوين و المغادرين خلال الفترة 2009 - 2014 حسب معتمدية الاقامة   وأسباب المغادرة  والجنس والوسط (%)
      Répartition des immigrants et des émigrants selon la délégation de résidence, les raisons de d'émigration , sexe et milieu entre 2009 et  (%) 2014 </t>
  </si>
  <si>
    <t>مجموع الإناث  مجموع الوسطين                                                                                                          Total Féminin  Total milieu</t>
  </si>
  <si>
    <t xml:space="preserve">                           وسط غير بلدي  مجموع الجنسين                                                                                 Milieu non Communal  Total sexe                                   </t>
  </si>
  <si>
    <t xml:space="preserve">     نسبة استعمال الأنترنات         10 سنوات فما فوق
%
 Utilisation internet      10 ans et plus</t>
  </si>
  <si>
    <t xml:space="preserve">مجموع الوسطين    مجموع  الجنسين                                                                                               Total milieu  Total sexe   </t>
  </si>
  <si>
    <t xml:space="preserve">مجموع الوسطين    مجموع  الجنسين                                                                                        Total milieu  Total sexe   </t>
  </si>
  <si>
    <t>مجموع الذكور  مجموع الوسطين                                                                                        Total Masculin  Total milieu</t>
  </si>
  <si>
    <t xml:space="preserve">       وسط بلدي   مجموع الجنسين                                                                                    Milieu Communal  Total sexe</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</si>
  <si>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</si>
  <si>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</si>
  <si>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</si>
  <si>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إناث                                                                           Milieu Communal  Féminin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</si>
  <si>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</si>
  <si>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</si>
  <si>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</si>
  <si>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 xml:space="preserve">  وسط بلدي   مجموع الجنسين                                                               Milieu Communal  Total sexe</t>
  </si>
  <si>
    <t xml:space="preserve">التوزيع النسبي للسكان  حسب المؤشرات التربوية حسب الوسط و الجنس (%)
(%) Répartition de la population selon les indicateurs éducationnels , selon le milieu et le sexe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</si>
  <si>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</si>
  <si>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</si>
  <si>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</si>
  <si>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إناث                                                                                Milieu Communal  Féminin</t>
  </si>
  <si>
    <t xml:space="preserve">                 وسط غير بلدي  إناث                                                                       Milieu non Communal  Féminin</t>
  </si>
  <si>
    <t xml:space="preserve">مجموع الوسطين    مجموع  الجنسين                                                                            Total milieu  Total sexe   </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</si>
  <si>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</si>
  <si>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</si>
  <si>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</si>
  <si>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</si>
  <si>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</si>
  <si>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</si>
  <si>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r>
      <t xml:space="preserve">
عدد الأسر
</t>
    </r>
    <r>
      <rPr>
        <sz val="18"/>
        <color theme="0"/>
        <rFont val="Times New Roman"/>
        <family val="1"/>
      </rPr>
      <t>Nombre ménages</t>
    </r>
    <r>
      <rPr>
        <b/>
        <sz val="18"/>
        <color theme="0"/>
        <rFont val="Times New Roman"/>
        <family val="1"/>
      </rPr>
      <t xml:space="preserve">
</t>
    </r>
  </si>
  <si>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</si>
  <si>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</si>
  <si>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</si>
  <si>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</si>
  <si>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</si>
  <si>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</si>
  <si>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</si>
  <si>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</si>
  <si>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</si>
  <si>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</si>
  <si>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</si>
  <si>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نسبة التزود بغاز القارورة أو الغاز الطبيعي للتدفئة
Gaz bouteille et gaz naturel pour chauffage
%</t>
  </si>
  <si>
    <t>نسبة التزود بغاز القارورة أو الغاز الطبيعي لتسخين الماء
Gaz bouteille et gaz naturel pour chauffage d'eau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</si>
  <si>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</si>
  <si>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</si>
  <si>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</si>
  <si>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</si>
  <si>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</si>
  <si>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  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</si>
  <si>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</si>
  <si>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</si>
  <si>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</si>
  <si>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</si>
  <si>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 xml:space="preserve">
عدد الأسر
Nombre ménages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</si>
  <si>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</si>
  <si>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</si>
  <si>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</si>
  <si>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</si>
  <si>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</si>
  <si>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</si>
  <si>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</si>
  <si>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</si>
  <si>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</si>
  <si>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</si>
  <si>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</si>
  <si>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</si>
  <si>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</si>
  <si>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</si>
  <si>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</si>
  <si>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</si>
  <si>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</si>
  <si>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</si>
  <si>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</si>
  <si>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</si>
  <si>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</si>
  <si>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</si>
  <si>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</si>
  <si>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</si>
  <si>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</si>
  <si>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</si>
  <si>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</si>
  <si>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</si>
  <si>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</si>
  <si>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</si>
  <si>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</si>
  <si>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</si>
  <si>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</si>
  <si>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 xml:space="preserve"> للأسرة هاتف جوال على الأقل
Le ménage a
au moin 1 Tel. portable</t>
  </si>
  <si>
    <t xml:space="preserve">
نسبة الأسر
Nombre  ménages
</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</si>
  <si>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</si>
  <si>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</si>
  <si>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</si>
  <si>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</si>
  <si>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</si>
  <si>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</si>
  <si>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</si>
  <si>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</si>
  <si>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</si>
  <si>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</si>
  <si>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</si>
  <si>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</si>
  <si>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</si>
  <si>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</si>
  <si>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</si>
  <si>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</si>
  <si>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</si>
  <si>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</si>
  <si>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</si>
  <si>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</si>
  <si>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</si>
  <si>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</si>
  <si>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التوزيع النسبي للمساكن حسب عدد الغرف (%)
Pourcentage des logements par nombre de pièces</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</si>
  <si>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</si>
  <si>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</si>
  <si>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</si>
  <si>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</si>
  <si>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</si>
  <si>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</si>
  <si>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</si>
  <si>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</si>
  <si>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</si>
  <si>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</si>
  <si>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</si>
  <si>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</si>
  <si>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</si>
  <si>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</si>
  <si>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</si>
  <si>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</si>
  <si>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</si>
  <si>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</si>
  <si>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</si>
  <si>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</si>
  <si>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</si>
  <si>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توزيع المساكن حسب الارتباط بشبكات خدمات البنية الأساسية على مستوى المعتمدية والوسط (%)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</si>
  <si>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</si>
  <si>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</si>
  <si>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</si>
  <si>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</si>
  <si>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</si>
  <si>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</si>
  <si>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</si>
  <si>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</si>
  <si>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</si>
  <si>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</si>
  <si>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Logements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</si>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</sst>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7">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1"/>
      <color theme="0"/>
      <name val="Calibri"/>
      <family val="2"/>
      <scheme val="minor"/>
    </font>
    <font>
      <b/>
      <sz val="14"/>
      <color theme="1"/>
      <name val="Times New Roman"/>
      <family val="1"/>
    </font>
    <font>
      <sz val="14"/>
      <color theme="1"/>
      <name val="Times New Roman"/>
      <family val="1"/>
    </font>
    <font>
      <sz val="18"/>
      <color theme="1"/>
      <name val="Calibri"/>
      <family val="2"/>
      <scheme val="minor"/>
    </font>
    <font>
      <sz val="16"/>
      <color theme="1"/>
      <name val="Calibri"/>
      <family val="2"/>
      <scheme val="minor"/>
    </font>
    <font>
      <sz val="16"/>
      <color theme="0"/>
      <name val="Calibri"/>
      <family val="2"/>
      <scheme val="minor"/>
    </font>
    <font>
      <b/>
      <sz val="18"/>
      <color theme="0"/>
      <name val="Times New Roman"/>
      <family val="1"/>
    </font>
    <font>
      <b/>
      <sz val="16"/>
      <color theme="1"/>
      <name val="Calibri"/>
      <family val="2"/>
      <scheme val="minor"/>
    </font>
    <font>
      <b/>
      <sz val="16"/>
      <color theme="0"/>
      <name val="Calibri"/>
      <family val="2"/>
      <scheme val="minor"/>
    </font>
    <font>
      <sz val="11"/>
      <color indexed="9"/>
      <name val="Myriad Pro"/>
      <family val="2"/>
    </font>
    <font>
      <sz val="10"/>
      <name val="Arial"/>
      <family val="2"/>
    </font>
    <font>
      <b/>
      <sz val="18"/>
      <name val="Times New Roman"/>
      <family val="1"/>
    </font>
    <font>
      <b/>
      <sz val="20"/>
      <color rgb="FFFF0000"/>
      <name val="Times New Roman"/>
      <family val="1"/>
    </font>
    <font>
      <b/>
      <sz val="20"/>
      <name val="Times New Roman"/>
      <family val="1"/>
    </font>
    <font>
      <b/>
      <sz val="18"/>
      <color theme="1"/>
      <name val="Times New Roman"/>
      <family val="1"/>
    </font>
    <font>
      <sz val="18"/>
      <color theme="1"/>
      <name val="Times New Roman"/>
      <family val="1"/>
    </font>
    <font>
      <sz val="18"/>
      <color theme="0"/>
      <name val="Times New Roman"/>
      <family val="1"/>
    </font>
    <font>
      <sz val="20"/>
      <color theme="1"/>
      <name val="Calibri"/>
      <family val="2"/>
      <scheme val="minor"/>
    </font>
    <font>
      <b/>
      <sz val="20"/>
      <color theme="1"/>
      <name val="Times New Roman"/>
      <family val="1"/>
    </font>
    <font>
      <b/>
      <sz val="16"/>
      <name val="Times New Roman"/>
      <family val="1"/>
    </font>
    <font>
      <b/>
      <sz val="22"/>
      <color theme="1"/>
      <name val="Times New Roman"/>
      <family val="1"/>
    </font>
    <font>
      <b/>
      <sz val="22"/>
      <name val="Times New Roman"/>
      <family val="1"/>
    </font>
    <font>
      <b/>
      <sz val="20"/>
      <color theme="0"/>
      <name val="Times New Roman"/>
      <family val="1"/>
    </font>
    <font>
      <b/>
      <sz val="16"/>
      <color indexed="8"/>
      <name val="Times New Roman"/>
      <family val="1"/>
    </font>
    <font>
      <sz val="16"/>
      <color indexed="8"/>
      <name val="Times New Roman"/>
      <family val="1"/>
    </font>
    <font>
      <b/>
      <sz val="11"/>
      <color indexed="8"/>
      <name val="Calibri"/>
      <family val="2"/>
    </font>
    <font>
      <b/>
      <sz val="18"/>
      <color indexed="8"/>
      <name val="Times New Roman"/>
      <family val="1"/>
    </font>
    <font>
      <sz val="18"/>
      <color indexed="8"/>
      <name val="Times New Roman"/>
      <family val="1"/>
    </font>
    <font>
      <sz val="18"/>
      <name val="Arial"/>
      <family val="2"/>
    </font>
    <font>
      <sz val="11"/>
      <color theme="1"/>
      <name val="Times New Roman"/>
      <family val="1"/>
    </font>
    <font>
      <b/>
      <sz val="11"/>
      <color theme="1"/>
      <name val="Times New Roman"/>
      <family val="1"/>
    </font>
    <font>
      <sz val="16"/>
      <name val="Arial"/>
      <family val="2"/>
    </font>
    <font>
      <b/>
      <sz val="18"/>
      <color indexed="10"/>
      <name val="Times New Roman"/>
      <family val="1"/>
    </font>
    <font>
      <b/>
      <sz val="16"/>
      <color indexed="9"/>
      <name val="Times New Roman"/>
      <family val="1"/>
    </font>
    <font>
      <b/>
      <sz val="18"/>
      <color indexed="9"/>
      <name val="Times New Roman"/>
      <family val="1"/>
    </font>
    <font>
      <b/>
      <sz val="10"/>
      <name val="Arial"/>
      <family val="2"/>
    </font>
    <font>
      <sz val="12"/>
      <color theme="1"/>
      <name val="Calibri"/>
      <family val="2"/>
      <scheme val="minor"/>
    </font>
    <font>
      <b/>
      <sz val="20"/>
      <color indexed="9"/>
      <name val="Times New Roman"/>
      <family val="1"/>
    </font>
    <font>
      <b/>
      <sz val="16"/>
      <color indexed="10"/>
      <name val="Times New Roman"/>
      <family val="1"/>
    </font>
    <font>
      <sz val="12"/>
      <color theme="1"/>
      <name val="Times New Roman"/>
      <family val="1"/>
    </font>
    <font>
      <sz val="13"/>
      <color theme="1"/>
      <name val="Times New Roman"/>
      <family val="1"/>
    </font>
    <font>
      <b/>
      <sz val="13"/>
      <color theme="0"/>
      <name val="Times New Roman"/>
      <family val="1"/>
    </font>
    <font>
      <b/>
      <sz val="16"/>
      <color rgb="FFFF0000"/>
      <name val="Times New Roman"/>
      <family val="1"/>
    </font>
    <font>
      <u/>
      <sz val="11"/>
      <color theme="10"/>
      <name val="Calibri"/>
      <family val="2"/>
      <charset val="178"/>
      <scheme val="minor"/>
    </font>
  </fonts>
  <fills count="25">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59999389629810485"/>
        <bgColor indexed="27"/>
      </patternFill>
    </fill>
    <fill>
      <patternFill patternType="solid">
        <fgColor theme="5" tint="0.59999389629810485"/>
        <bgColor indexed="47"/>
      </patternFill>
    </fill>
    <fill>
      <patternFill patternType="solid">
        <fgColor theme="5" tint="-0.249977111117893"/>
        <bgColor indexed="16"/>
      </patternFill>
    </fill>
  </fills>
  <borders count="44">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top/>
      <bottom/>
      <diagonal/>
    </border>
    <border>
      <left/>
      <right style="thin">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7">
    <xf numFmtId="0" fontId="0" fillId="0" borderId="0"/>
    <xf numFmtId="0" fontId="6" fillId="0" borderId="0"/>
    <xf numFmtId="0" fontId="5" fillId="0" borderId="0"/>
    <xf numFmtId="0" fontId="12" fillId="0" borderId="0"/>
    <xf numFmtId="0" fontId="5" fillId="0" borderId="0"/>
    <xf numFmtId="0" fontId="5" fillId="0" borderId="0"/>
    <xf numFmtId="0" fontId="5" fillId="0" borderId="0"/>
    <xf numFmtId="0" fontId="22" fillId="7" borderId="0">
      <alignment horizontal="center" vertical="center" wrapText="1"/>
    </xf>
    <xf numFmtId="0" fontId="23" fillId="0" borderId="0"/>
    <xf numFmtId="0" fontId="4" fillId="0" borderId="0"/>
    <xf numFmtId="0" fontId="3" fillId="0" borderId="0"/>
    <xf numFmtId="0" fontId="2" fillId="0" borderId="0"/>
    <xf numFmtId="0" fontId="23" fillId="0" borderId="0"/>
    <xf numFmtId="0" fontId="2" fillId="0" borderId="0"/>
    <xf numFmtId="0" fontId="1" fillId="0" borderId="0"/>
    <xf numFmtId="0" fontId="1" fillId="0" borderId="0"/>
    <xf numFmtId="0" fontId="56" fillId="0" borderId="0" applyNumberFormat="0" applyFill="0" applyBorder="0" applyAlignment="0" applyProtection="0"/>
  </cellStyleXfs>
  <cellXfs count="595">
    <xf numFmtId="0" fontId="0" fillId="0" borderId="0" xfId="0"/>
    <xf numFmtId="0" fontId="6" fillId="0" borderId="0" xfId="1"/>
    <xf numFmtId="0" fontId="9" fillId="0" borderId="0" xfId="1" applyFont="1" applyAlignment="1">
      <alignment vertical="center"/>
    </xf>
    <xf numFmtId="165" fontId="9" fillId="0" borderId="0" xfId="1" applyNumberFormat="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7" fillId="0" borderId="0" xfId="1" applyFont="1"/>
    <xf numFmtId="0" fontId="7" fillId="5" borderId="0" xfId="1" applyFont="1" applyFill="1"/>
    <xf numFmtId="0" fontId="15"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horizontal="left" vertical="center"/>
    </xf>
    <xf numFmtId="0" fontId="13" fillId="0" borderId="0" xfId="1" applyFont="1"/>
    <xf numFmtId="0" fontId="16" fillId="0" borderId="0" xfId="1" applyFont="1"/>
    <xf numFmtId="0" fontId="11" fillId="2" borderId="5" xfId="1" applyFont="1" applyFill="1" applyBorder="1" applyAlignment="1">
      <alignment horizontal="right" vertical="center"/>
    </xf>
    <xf numFmtId="0" fontId="11" fillId="2" borderId="5" xfId="1" applyFont="1" applyFill="1" applyBorder="1" applyAlignment="1">
      <alignment horizontal="left" vertical="center"/>
    </xf>
    <xf numFmtId="0" fontId="17" fillId="0" borderId="0" xfId="1" applyFont="1"/>
    <xf numFmtId="0" fontId="13" fillId="5" borderId="0" xfId="1" applyFont="1" applyFill="1"/>
    <xf numFmtId="0" fontId="18" fillId="0" borderId="0" xfId="1" applyFont="1"/>
    <xf numFmtId="0" fontId="18" fillId="5" borderId="0" xfId="1" applyFont="1" applyFill="1"/>
    <xf numFmtId="0" fontId="6" fillId="5" borderId="0" xfId="1" applyFill="1"/>
    <xf numFmtId="0" fontId="20" fillId="0" borderId="0" xfId="1" applyFont="1"/>
    <xf numFmtId="0" fontId="21" fillId="0" borderId="0" xfId="1" applyFont="1"/>
    <xf numFmtId="0" fontId="15" fillId="0" borderId="0" xfId="1" applyFont="1" applyAlignment="1">
      <alignment vertical="top"/>
    </xf>
    <xf numFmtId="0" fontId="6" fillId="0" borderId="0" xfId="1" applyAlignment="1">
      <alignment vertical="top"/>
    </xf>
    <xf numFmtId="0" fontId="19" fillId="2" borderId="1" xfId="1" applyFont="1" applyFill="1" applyBorder="1" applyAlignment="1">
      <alignment horizontal="right" vertical="center"/>
    </xf>
    <xf numFmtId="0" fontId="19" fillId="8" borderId="5" xfId="3" applyFont="1" applyFill="1" applyBorder="1" applyAlignment="1">
      <alignment horizontal="right" vertical="center" wrapText="1"/>
    </xf>
    <xf numFmtId="0" fontId="19" fillId="8" borderId="5" xfId="3" applyFont="1" applyFill="1" applyBorder="1" applyAlignment="1">
      <alignment horizontal="left" vertical="center" wrapText="1"/>
    </xf>
    <xf numFmtId="0" fontId="27" fillId="4" borderId="5" xfId="1" applyFont="1" applyFill="1" applyBorder="1" applyAlignment="1">
      <alignment horizontal="right" vertical="center"/>
    </xf>
    <xf numFmtId="164" fontId="27" fillId="4" borderId="5" xfId="1" applyNumberFormat="1" applyFont="1" applyFill="1" applyBorder="1" applyAlignment="1">
      <alignment horizontal="left" vertical="center"/>
    </xf>
    <xf numFmtId="0" fontId="27" fillId="0" borderId="5" xfId="1" applyFont="1" applyBorder="1" applyAlignment="1">
      <alignment horizontal="right" vertical="center"/>
    </xf>
    <xf numFmtId="164" fontId="27" fillId="0" borderId="5" xfId="1" applyNumberFormat="1" applyFont="1" applyBorder="1" applyAlignment="1">
      <alignment horizontal="left" vertical="center"/>
    </xf>
    <xf numFmtId="0" fontId="27" fillId="3" borderId="5" xfId="1" applyFont="1" applyFill="1" applyBorder="1" applyAlignment="1">
      <alignment horizontal="right" vertical="center"/>
    </xf>
    <xf numFmtId="0" fontId="27" fillId="3" borderId="5" xfId="1" applyFont="1" applyFill="1" applyBorder="1" applyAlignment="1">
      <alignment horizontal="left" vertical="center"/>
    </xf>
    <xf numFmtId="0" fontId="19" fillId="2" borderId="5" xfId="1" applyFont="1" applyFill="1" applyBorder="1" applyAlignment="1">
      <alignment horizontal="right" vertical="center"/>
    </xf>
    <xf numFmtId="0" fontId="19" fillId="2" borderId="5" xfId="1" applyFont="1" applyFill="1" applyBorder="1" applyAlignment="1">
      <alignment horizontal="left" vertical="center"/>
    </xf>
    <xf numFmtId="164" fontId="28" fillId="4" borderId="5" xfId="1" applyNumberFormat="1" applyFont="1" applyFill="1" applyBorder="1" applyAlignment="1">
      <alignment horizontal="right" vertical="center" indent="1"/>
    </xf>
    <xf numFmtId="164" fontId="28" fillId="0" borderId="5" xfId="1" applyNumberFormat="1" applyFont="1" applyBorder="1" applyAlignment="1">
      <alignment horizontal="right" vertical="center" indent="1"/>
    </xf>
    <xf numFmtId="164" fontId="27" fillId="3" borderId="5" xfId="1" applyNumberFormat="1" applyFont="1" applyFill="1" applyBorder="1" applyAlignment="1">
      <alignment horizontal="right" vertical="center" indent="1"/>
    </xf>
    <xf numFmtId="164" fontId="19" fillId="2" borderId="5" xfId="1" applyNumberFormat="1" applyFont="1" applyFill="1" applyBorder="1" applyAlignment="1">
      <alignment horizontal="right" vertical="center" indent="1"/>
    </xf>
    <xf numFmtId="2" fontId="28" fillId="4" borderId="5" xfId="1" applyNumberFormat="1" applyFont="1" applyFill="1" applyBorder="1" applyAlignment="1">
      <alignment horizontal="right" vertical="center" indent="1"/>
    </xf>
    <xf numFmtId="2" fontId="28" fillId="0" borderId="5" xfId="1" applyNumberFormat="1" applyFont="1" applyBorder="1" applyAlignment="1">
      <alignment horizontal="right" vertical="center" indent="1"/>
    </xf>
    <xf numFmtId="2" fontId="27" fillId="3" borderId="5" xfId="1" applyNumberFormat="1" applyFont="1" applyFill="1" applyBorder="1" applyAlignment="1">
      <alignment horizontal="right" vertical="center" indent="1"/>
    </xf>
    <xf numFmtId="2" fontId="19" fillId="2" borderId="5" xfId="1" applyNumberFormat="1" applyFont="1" applyFill="1" applyBorder="1" applyAlignment="1">
      <alignment horizontal="right" vertical="center" indent="1"/>
    </xf>
    <xf numFmtId="0" fontId="27" fillId="4" borderId="5" xfId="1" applyFont="1" applyFill="1" applyBorder="1" applyAlignment="1">
      <alignment horizontal="left" vertical="center"/>
    </xf>
    <xf numFmtId="0" fontId="27" fillId="0" borderId="5" xfId="1" applyFont="1" applyBorder="1" applyAlignment="1">
      <alignment horizontal="left" vertical="center"/>
    </xf>
    <xf numFmtId="0" fontId="28" fillId="4" borderId="5" xfId="1" applyFont="1" applyFill="1" applyBorder="1" applyAlignment="1">
      <alignment horizontal="right" vertical="center" indent="1"/>
    </xf>
    <xf numFmtId="0" fontId="28" fillId="0" borderId="5" xfId="1" applyFont="1" applyBorder="1" applyAlignment="1">
      <alignment horizontal="right" vertical="center" indent="1"/>
    </xf>
    <xf numFmtId="0" fontId="27" fillId="3" borderId="5" xfId="1" applyFont="1" applyFill="1" applyBorder="1" applyAlignment="1">
      <alignment horizontal="right" vertical="center" indent="1"/>
    </xf>
    <xf numFmtId="0" fontId="19" fillId="2" borderId="5" xfId="1" applyFont="1" applyFill="1" applyBorder="1" applyAlignment="1">
      <alignment horizontal="right" vertical="center" indent="1"/>
    </xf>
    <xf numFmtId="0" fontId="19" fillId="2" borderId="1" xfId="1" applyFont="1" applyFill="1" applyBorder="1" applyAlignment="1">
      <alignment horizontal="right" vertical="center"/>
    </xf>
    <xf numFmtId="0" fontId="19" fillId="8" borderId="1" xfId="3" applyFont="1" applyFill="1" applyBorder="1" applyAlignment="1">
      <alignment vertical="center" wrapText="1"/>
    </xf>
    <xf numFmtId="0" fontId="24" fillId="9" borderId="1" xfId="3" applyFont="1" applyFill="1" applyBorder="1" applyAlignment="1">
      <alignment horizontal="center" vertical="center" wrapText="1"/>
    </xf>
    <xf numFmtId="0" fontId="19" fillId="8" borderId="1" xfId="3" applyFont="1" applyFill="1" applyBorder="1" applyAlignment="1">
      <alignment horizontal="left" vertical="center" wrapText="1"/>
    </xf>
    <xf numFmtId="0" fontId="27" fillId="4" borderId="1" xfId="1" applyFont="1" applyFill="1" applyBorder="1" applyAlignment="1">
      <alignment horizontal="right" vertical="center"/>
    </xf>
    <xf numFmtId="164" fontId="27" fillId="4" borderId="1" xfId="1" applyNumberFormat="1" applyFont="1" applyFill="1" applyBorder="1" applyAlignment="1">
      <alignment horizontal="left" vertical="center"/>
    </xf>
    <xf numFmtId="0" fontId="27" fillId="0" borderId="1" xfId="1" applyFont="1" applyBorder="1" applyAlignment="1">
      <alignment horizontal="right" vertical="center"/>
    </xf>
    <xf numFmtId="164" fontId="27" fillId="0" borderId="1" xfId="1" applyNumberFormat="1" applyFont="1" applyBorder="1" applyAlignment="1">
      <alignment horizontal="left" vertical="center"/>
    </xf>
    <xf numFmtId="0" fontId="27" fillId="3" borderId="1" xfId="1" applyFont="1" applyFill="1" applyBorder="1" applyAlignment="1">
      <alignment horizontal="right" vertical="center"/>
    </xf>
    <xf numFmtId="0" fontId="27" fillId="3" borderId="1" xfId="1" applyFont="1" applyFill="1" applyBorder="1" applyAlignment="1">
      <alignment horizontal="left" vertical="center"/>
    </xf>
    <xf numFmtId="0" fontId="19" fillId="2" borderId="1" xfId="1" applyFont="1" applyFill="1" applyBorder="1" applyAlignment="1">
      <alignment horizontal="left" vertical="center"/>
    </xf>
    <xf numFmtId="164" fontId="28" fillId="4" borderId="1" xfId="1" applyNumberFormat="1" applyFont="1" applyFill="1" applyBorder="1" applyAlignment="1">
      <alignment horizontal="right" vertical="center" indent="1"/>
    </xf>
    <xf numFmtId="164" fontId="28" fillId="0" borderId="1" xfId="1" applyNumberFormat="1" applyFont="1" applyBorder="1" applyAlignment="1">
      <alignment horizontal="right" vertical="center" indent="1"/>
    </xf>
    <xf numFmtId="164" fontId="27" fillId="3" borderId="1" xfId="1" applyNumberFormat="1" applyFont="1" applyFill="1" applyBorder="1" applyAlignment="1">
      <alignment horizontal="right" vertical="center" indent="1"/>
    </xf>
    <xf numFmtId="164" fontId="19" fillId="2" borderId="8" xfId="1" applyNumberFormat="1" applyFont="1" applyFill="1" applyBorder="1" applyAlignment="1">
      <alignment horizontal="right" vertical="center" indent="1"/>
    </xf>
    <xf numFmtId="2" fontId="28" fillId="4" borderId="1" xfId="1" applyNumberFormat="1" applyFont="1" applyFill="1" applyBorder="1" applyAlignment="1">
      <alignment horizontal="right" vertical="center" indent="1"/>
    </xf>
    <xf numFmtId="2" fontId="28" fillId="0" borderId="1" xfId="1" applyNumberFormat="1" applyFont="1" applyBorder="1" applyAlignment="1">
      <alignment horizontal="right" vertical="center" indent="1"/>
    </xf>
    <xf numFmtId="2" fontId="27" fillId="3" borderId="1" xfId="1" applyNumberFormat="1" applyFont="1" applyFill="1" applyBorder="1" applyAlignment="1">
      <alignment horizontal="right" vertical="center" indent="1"/>
    </xf>
    <xf numFmtId="2" fontId="19" fillId="2" borderId="8" xfId="1" applyNumberFormat="1" applyFont="1" applyFill="1" applyBorder="1" applyAlignment="1">
      <alignment horizontal="right" vertical="center" indent="1"/>
    </xf>
    <xf numFmtId="164" fontId="29" fillId="2" borderId="1" xfId="1" applyNumberFormat="1" applyFont="1" applyFill="1" applyBorder="1" applyAlignment="1">
      <alignment horizontal="right" vertical="center" indent="1"/>
    </xf>
    <xf numFmtId="164" fontId="19" fillId="2" borderId="1" xfId="1" applyNumberFormat="1" applyFont="1" applyFill="1" applyBorder="1" applyAlignment="1">
      <alignment horizontal="right" vertical="center" indent="1"/>
    </xf>
    <xf numFmtId="2" fontId="19" fillId="2" borderId="1" xfId="1" applyNumberFormat="1" applyFont="1" applyFill="1" applyBorder="1" applyAlignment="1">
      <alignment horizontal="right" vertical="center" indent="1"/>
    </xf>
    <xf numFmtId="0" fontId="27" fillId="4" borderId="1" xfId="1" applyFont="1" applyFill="1" applyBorder="1" applyAlignment="1">
      <alignment horizontal="left" vertical="center"/>
    </xf>
    <xf numFmtId="0" fontId="27" fillId="0" borderId="1" xfId="1" applyFont="1" applyBorder="1" applyAlignment="1">
      <alignment horizontal="left" vertical="center"/>
    </xf>
    <xf numFmtId="0" fontId="28" fillId="4" borderId="1" xfId="1" applyFont="1" applyFill="1" applyBorder="1" applyAlignment="1">
      <alignment horizontal="right" vertical="center" indent="1"/>
    </xf>
    <xf numFmtId="0" fontId="28" fillId="0" borderId="1" xfId="1" applyFont="1" applyBorder="1" applyAlignment="1">
      <alignment horizontal="right" vertical="center" indent="1"/>
    </xf>
    <xf numFmtId="0" fontId="27" fillId="3" borderId="1" xfId="1" applyFont="1" applyFill="1" applyBorder="1" applyAlignment="1">
      <alignment horizontal="right" vertical="center" indent="1"/>
    </xf>
    <xf numFmtId="0" fontId="19" fillId="2" borderId="1" xfId="1" applyFont="1" applyFill="1" applyBorder="1" applyAlignment="1">
      <alignment horizontal="right" vertical="center" indent="1"/>
    </xf>
    <xf numFmtId="0" fontId="19" fillId="2" borderId="8" xfId="1" applyFont="1" applyFill="1" applyBorder="1" applyAlignment="1">
      <alignment horizontal="right" vertical="center" indent="1"/>
    </xf>
    <xf numFmtId="164" fontId="19" fillId="2" borderId="1" xfId="5" applyNumberFormat="1" applyFont="1" applyFill="1" applyBorder="1" applyAlignment="1">
      <alignment horizontal="right" vertical="center" indent="1"/>
    </xf>
    <xf numFmtId="2" fontId="19" fillId="2" borderId="1" xfId="5" applyNumberFormat="1" applyFont="1" applyFill="1" applyBorder="1" applyAlignment="1">
      <alignment horizontal="right" vertical="center" indent="1"/>
    </xf>
    <xf numFmtId="164" fontId="27" fillId="4" borderId="1" xfId="1" applyNumberFormat="1" applyFont="1" applyFill="1" applyBorder="1" applyAlignment="1">
      <alignment horizontal="right" vertical="center" indent="1"/>
    </xf>
    <xf numFmtId="2" fontId="27" fillId="4" borderId="1" xfId="1" applyNumberFormat="1" applyFont="1" applyFill="1" applyBorder="1" applyAlignment="1">
      <alignment horizontal="right" vertical="center" indent="1"/>
    </xf>
    <xf numFmtId="0" fontId="27" fillId="4" borderId="6" xfId="1" applyFont="1" applyFill="1" applyBorder="1" applyAlignment="1">
      <alignment horizontal="right" vertical="center"/>
    </xf>
    <xf numFmtId="0" fontId="27" fillId="0" borderId="6" xfId="1" applyFont="1" applyBorder="1" applyAlignment="1">
      <alignment horizontal="right" vertical="center"/>
    </xf>
    <xf numFmtId="0" fontId="27" fillId="3" borderId="6" xfId="1" applyFont="1" applyFill="1" applyBorder="1" applyAlignment="1">
      <alignment horizontal="right" vertical="center"/>
    </xf>
    <xf numFmtId="0" fontId="19" fillId="2" borderId="6" xfId="1" applyFont="1" applyFill="1" applyBorder="1" applyAlignment="1">
      <alignment horizontal="right" vertical="center"/>
    </xf>
    <xf numFmtId="0" fontId="24" fillId="10" borderId="1" xfId="3" applyFont="1" applyFill="1" applyBorder="1" applyAlignment="1">
      <alignment horizontal="center" vertical="top" wrapText="1"/>
    </xf>
    <xf numFmtId="2" fontId="28" fillId="4" borderId="1" xfId="1" applyNumberFormat="1" applyFont="1" applyFill="1" applyBorder="1" applyAlignment="1">
      <alignment vertical="center"/>
    </xf>
    <xf numFmtId="2" fontId="28" fillId="0" borderId="1" xfId="1" applyNumberFormat="1" applyFont="1" applyBorder="1" applyAlignment="1">
      <alignment vertical="center"/>
    </xf>
    <xf numFmtId="2" fontId="27" fillId="3" borderId="1" xfId="1" applyNumberFormat="1" applyFont="1" applyFill="1" applyBorder="1" applyAlignment="1">
      <alignment vertical="center"/>
    </xf>
    <xf numFmtId="2" fontId="19" fillId="2" borderId="1" xfId="1" applyNumberFormat="1" applyFont="1" applyFill="1" applyBorder="1" applyAlignment="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27" fillId="0" borderId="1" xfId="0" applyFont="1" applyBorder="1" applyAlignment="1">
      <alignment horizontal="right" vertical="center"/>
    </xf>
    <xf numFmtId="0" fontId="27" fillId="0" borderId="1" xfId="0" applyFont="1" applyBorder="1" applyAlignment="1">
      <alignment horizontal="left" vertical="center"/>
    </xf>
    <xf numFmtId="164" fontId="28" fillId="4" borderId="1" xfId="0" applyNumberFormat="1" applyFont="1" applyFill="1" applyBorder="1" applyAlignment="1">
      <alignment horizontal="right" vertical="center" indent="1"/>
    </xf>
    <xf numFmtId="164" fontId="28" fillId="0" borderId="1" xfId="0" applyNumberFormat="1" applyFont="1" applyBorder="1" applyAlignment="1">
      <alignment horizontal="right" vertical="center" indent="1"/>
    </xf>
    <xf numFmtId="164" fontId="27" fillId="3" borderId="1" xfId="0" applyNumberFormat="1" applyFont="1" applyFill="1" applyBorder="1" applyAlignment="1">
      <alignment horizontal="right" vertical="center" indent="1"/>
    </xf>
    <xf numFmtId="2" fontId="28" fillId="4" borderId="1" xfId="0" applyNumberFormat="1" applyFont="1" applyFill="1" applyBorder="1" applyAlignment="1">
      <alignment horizontal="right" vertical="center" indent="1"/>
    </xf>
    <xf numFmtId="2" fontId="28" fillId="0" borderId="1" xfId="0" applyNumberFormat="1" applyFont="1" applyFill="1" applyBorder="1" applyAlignment="1">
      <alignment horizontal="right" vertical="center" indent="1"/>
    </xf>
    <xf numFmtId="2" fontId="27" fillId="3" borderId="1" xfId="0" applyNumberFormat="1" applyFont="1" applyFill="1" applyBorder="1" applyAlignment="1">
      <alignment horizontal="right" vertical="center" indent="1"/>
    </xf>
    <xf numFmtId="2" fontId="28" fillId="0" borderId="1" xfId="1" applyNumberFormat="1" applyFont="1" applyFill="1" applyBorder="1" applyAlignment="1">
      <alignment horizontal="right" vertical="center" indent="1"/>
    </xf>
    <xf numFmtId="1" fontId="19" fillId="2" borderId="1" xfId="1" applyNumberFormat="1" applyFont="1" applyFill="1" applyBorder="1" applyAlignment="1">
      <alignment horizontal="right" vertical="center" indent="1"/>
    </xf>
    <xf numFmtId="0" fontId="30" fillId="0" borderId="0" xfId="1" applyFont="1"/>
    <xf numFmtId="0" fontId="24" fillId="9" borderId="1" xfId="3" applyFont="1" applyFill="1" applyBorder="1" applyAlignment="1">
      <alignment horizontal="center" vertical="top" wrapText="1"/>
    </xf>
    <xf numFmtId="0" fontId="27" fillId="6" borderId="1" xfId="1" applyFont="1" applyFill="1" applyBorder="1" applyAlignment="1">
      <alignment horizontal="right" vertical="center"/>
    </xf>
    <xf numFmtId="0" fontId="27" fillId="6" borderId="1" xfId="1" applyFont="1" applyFill="1" applyBorder="1" applyAlignment="1">
      <alignment horizontal="left" vertical="center"/>
    </xf>
    <xf numFmtId="164" fontId="27" fillId="6" borderId="1" xfId="1" applyNumberFormat="1" applyFont="1" applyFill="1" applyBorder="1" applyAlignment="1">
      <alignment horizontal="right" vertical="center" indent="1"/>
    </xf>
    <xf numFmtId="2" fontId="27" fillId="6" borderId="1" xfId="1" applyNumberFormat="1" applyFont="1" applyFill="1" applyBorder="1" applyAlignment="1">
      <alignment horizontal="right" vertical="center" indent="1"/>
    </xf>
    <xf numFmtId="2" fontId="28" fillId="4" borderId="5" xfId="1" applyNumberFormat="1" applyFont="1" applyFill="1" applyBorder="1" applyAlignment="1">
      <alignment horizontal="right" vertical="top" indent="1"/>
    </xf>
    <xf numFmtId="2" fontId="28" fillId="0" borderId="5" xfId="1" applyNumberFormat="1" applyFont="1" applyBorder="1" applyAlignment="1">
      <alignment horizontal="right" vertical="top" indent="1"/>
    </xf>
    <xf numFmtId="2" fontId="27" fillId="3" borderId="5" xfId="1" applyNumberFormat="1" applyFont="1" applyFill="1" applyBorder="1" applyAlignment="1">
      <alignment horizontal="right" vertical="top" indent="1"/>
    </xf>
    <xf numFmtId="2" fontId="19" fillId="2" borderId="5" xfId="1" applyNumberFormat="1" applyFont="1" applyFill="1" applyBorder="1" applyAlignment="1">
      <alignment horizontal="right" vertical="top" indent="1"/>
    </xf>
    <xf numFmtId="0" fontId="24" fillId="9" borderId="11" xfId="3" applyFont="1" applyFill="1" applyBorder="1" applyAlignment="1">
      <alignment horizontal="center" vertical="top" wrapText="1"/>
    </xf>
    <xf numFmtId="1" fontId="11" fillId="2" borderId="5" xfId="1" applyNumberFormat="1" applyFont="1" applyFill="1" applyBorder="1" applyAlignment="1">
      <alignment horizontal="right" vertical="center" indent="1"/>
    </xf>
    <xf numFmtId="2" fontId="11" fillId="2" borderId="5" xfId="1" applyNumberFormat="1" applyFont="1" applyFill="1" applyBorder="1" applyAlignment="1">
      <alignment horizontal="right" vertical="center" indent="1"/>
    </xf>
    <xf numFmtId="2" fontId="11" fillId="2" borderId="5" xfId="1" applyNumberFormat="1" applyFont="1" applyFill="1" applyBorder="1" applyAlignment="1">
      <alignment horizontal="right" vertical="center" indent="2"/>
    </xf>
    <xf numFmtId="165" fontId="28" fillId="0" borderId="5" xfId="1" applyNumberFormat="1" applyFont="1" applyBorder="1" applyAlignment="1">
      <alignment horizontal="right" vertical="center" indent="1"/>
    </xf>
    <xf numFmtId="165" fontId="28" fillId="4" borderId="5" xfId="1" applyNumberFormat="1" applyFont="1" applyFill="1" applyBorder="1" applyAlignment="1">
      <alignment horizontal="right" vertical="center" indent="1"/>
    </xf>
    <xf numFmtId="1" fontId="28" fillId="4" borderId="5" xfId="1" applyNumberFormat="1" applyFont="1" applyFill="1" applyBorder="1" applyAlignment="1">
      <alignment horizontal="right" vertical="center" indent="1"/>
    </xf>
    <xf numFmtId="1" fontId="28" fillId="0" borderId="5" xfId="1" applyNumberFormat="1" applyFont="1" applyBorder="1" applyAlignment="1">
      <alignment horizontal="right" vertical="center" indent="1"/>
    </xf>
    <xf numFmtId="1" fontId="27" fillId="3" borderId="5" xfId="1" applyNumberFormat="1" applyFont="1" applyFill="1" applyBorder="1" applyAlignment="1">
      <alignment horizontal="right" vertical="center" indent="1"/>
    </xf>
    <xf numFmtId="1" fontId="28" fillId="4" borderId="5" xfId="1" applyNumberFormat="1" applyFont="1" applyFill="1" applyBorder="1" applyAlignment="1">
      <alignment horizontal="right" vertical="center" indent="2"/>
    </xf>
    <xf numFmtId="2" fontId="28" fillId="4" borderId="5" xfId="1" applyNumberFormat="1" applyFont="1" applyFill="1" applyBorder="1" applyAlignment="1">
      <alignment horizontal="right" vertical="center" indent="2"/>
    </xf>
    <xf numFmtId="2" fontId="28" fillId="4" borderId="5" xfId="1" applyNumberFormat="1" applyFont="1" applyFill="1" applyBorder="1" applyAlignment="1">
      <alignment horizontal="right" vertical="top" indent="2"/>
    </xf>
    <xf numFmtId="0" fontId="10" fillId="0" borderId="0" xfId="1" applyFont="1" applyAlignment="1">
      <alignment vertical="top" readingOrder="1"/>
    </xf>
    <xf numFmtId="0" fontId="32" fillId="9" borderId="5" xfId="3" applyFont="1" applyFill="1" applyBorder="1" applyAlignment="1">
      <alignment horizontal="center" vertical="center" wrapText="1"/>
    </xf>
    <xf numFmtId="0" fontId="28" fillId="0" borderId="5" xfId="1" quotePrefix="1" applyFont="1" applyBorder="1" applyAlignment="1">
      <alignment horizontal="right" vertical="center" indent="1"/>
    </xf>
    <xf numFmtId="164" fontId="28" fillId="0" borderId="1" xfId="1" quotePrefix="1" applyNumberFormat="1" applyFont="1" applyBorder="1" applyAlignment="1">
      <alignment horizontal="right" vertical="center" indent="1"/>
    </xf>
    <xf numFmtId="0" fontId="19" fillId="5" borderId="0" xfId="1" applyFont="1" applyFill="1" applyBorder="1" applyAlignment="1">
      <alignment horizontal="right" vertical="center"/>
    </xf>
    <xf numFmtId="0" fontId="19" fillId="5" borderId="0" xfId="1" applyFont="1" applyFill="1" applyBorder="1" applyAlignment="1">
      <alignment horizontal="left" vertical="center"/>
    </xf>
    <xf numFmtId="0" fontId="24" fillId="10" borderId="1" xfId="3" applyFont="1" applyFill="1" applyBorder="1" applyAlignment="1">
      <alignment horizontal="center" vertical="top" wrapText="1" readingOrder="2"/>
    </xf>
    <xf numFmtId="0" fontId="24" fillId="10" borderId="1" xfId="3" applyFont="1" applyFill="1" applyBorder="1" applyAlignment="1">
      <alignment horizontal="center" vertical="center" wrapText="1"/>
    </xf>
    <xf numFmtId="2" fontId="19" fillId="5" borderId="0" xfId="1" applyNumberFormat="1" applyFont="1" applyFill="1" applyBorder="1" applyAlignment="1">
      <alignment horizontal="right" vertical="center" indent="1"/>
    </xf>
    <xf numFmtId="2" fontId="28" fillId="0" borderId="1" xfId="1" quotePrefix="1" applyNumberFormat="1" applyFont="1" applyBorder="1" applyAlignment="1">
      <alignment horizontal="right" vertical="center"/>
    </xf>
    <xf numFmtId="0" fontId="32" fillId="9" borderId="1" xfId="3" applyFont="1" applyFill="1" applyBorder="1" applyAlignment="1">
      <alignment horizontal="center" vertical="center" wrapText="1"/>
    </xf>
    <xf numFmtId="0" fontId="19" fillId="2" borderId="22" xfId="1" applyFont="1" applyFill="1" applyBorder="1" applyAlignment="1">
      <alignment horizontal="left" vertical="center"/>
    </xf>
    <xf numFmtId="164" fontId="11" fillId="2" borderId="0" xfId="1" applyNumberFormat="1" applyFont="1" applyFill="1" applyBorder="1" applyAlignment="1">
      <alignment vertical="center"/>
    </xf>
    <xf numFmtId="1" fontId="11" fillId="2" borderId="0" xfId="1" applyNumberFormat="1" applyFont="1" applyFill="1" applyBorder="1" applyAlignment="1">
      <alignment vertical="center"/>
    </xf>
    <xf numFmtId="0" fontId="19" fillId="5" borderId="14" xfId="1" applyFont="1" applyFill="1" applyBorder="1" applyAlignment="1">
      <alignment horizontal="right" vertical="center"/>
    </xf>
    <xf numFmtId="0" fontId="19" fillId="5" borderId="14" xfId="1" applyFont="1" applyFill="1" applyBorder="1" applyAlignment="1">
      <alignment horizontal="right" vertical="center" indent="1"/>
    </xf>
    <xf numFmtId="2" fontId="19" fillId="5" borderId="14" xfId="1" applyNumberFormat="1" applyFont="1" applyFill="1" applyBorder="1" applyAlignment="1">
      <alignment horizontal="right" vertical="center" indent="1"/>
    </xf>
    <xf numFmtId="0" fontId="19" fillId="5" borderId="14" xfId="1" applyFont="1" applyFill="1" applyBorder="1" applyAlignment="1">
      <alignment horizontal="left" vertical="center"/>
    </xf>
    <xf numFmtId="0" fontId="32" fillId="9" borderId="1" xfId="3" applyFont="1" applyFill="1" applyBorder="1" applyAlignment="1">
      <alignment horizontal="center" vertical="center" wrapText="1" readingOrder="1"/>
    </xf>
    <xf numFmtId="0" fontId="32" fillId="9" borderId="1" xfId="3" applyFont="1" applyFill="1" applyBorder="1" applyAlignment="1">
      <alignment horizontal="center" vertical="top" wrapText="1"/>
    </xf>
    <xf numFmtId="0" fontId="32" fillId="10" borderId="5" xfId="3" applyFont="1" applyFill="1" applyBorder="1" applyAlignment="1">
      <alignment horizontal="center" vertical="top" wrapText="1"/>
    </xf>
    <xf numFmtId="164" fontId="28" fillId="0" borderId="5" xfId="1" quotePrefix="1" applyNumberFormat="1" applyFont="1" applyBorder="1" applyAlignment="1">
      <alignment horizontal="right" vertical="center" indent="1"/>
    </xf>
    <xf numFmtId="1" fontId="19" fillId="2" borderId="5" xfId="1" applyNumberFormat="1" applyFont="1" applyFill="1" applyBorder="1" applyAlignment="1">
      <alignment horizontal="right" vertical="center" indent="2"/>
    </xf>
    <xf numFmtId="2" fontId="19" fillId="2" borderId="5" xfId="1" applyNumberFormat="1" applyFont="1" applyFill="1" applyBorder="1" applyAlignment="1">
      <alignment horizontal="right" vertical="center" indent="2"/>
    </xf>
    <xf numFmtId="1" fontId="19" fillId="2" borderId="5" xfId="1" applyNumberFormat="1" applyFont="1" applyFill="1" applyBorder="1" applyAlignment="1">
      <alignment horizontal="right" vertical="center" indent="1"/>
    </xf>
    <xf numFmtId="0" fontId="19" fillId="2" borderId="5" xfId="1" applyFont="1" applyFill="1" applyBorder="1" applyAlignment="1">
      <alignment horizontal="right" vertical="center" indent="2"/>
    </xf>
    <xf numFmtId="1" fontId="19" fillId="2" borderId="5" xfId="1" applyNumberFormat="1" applyFont="1" applyFill="1" applyBorder="1" applyAlignment="1">
      <alignment horizontal="right" vertical="center"/>
    </xf>
    <xf numFmtId="1" fontId="19" fillId="2" borderId="5" xfId="1" applyNumberFormat="1" applyFont="1" applyFill="1" applyBorder="1" applyAlignment="1">
      <alignment vertical="center"/>
    </xf>
    <xf numFmtId="165" fontId="27" fillId="3" borderId="5" xfId="1" applyNumberFormat="1" applyFont="1" applyFill="1" applyBorder="1" applyAlignment="1">
      <alignment horizontal="right" vertical="center" indent="1"/>
    </xf>
    <xf numFmtId="0" fontId="32" fillId="9" borderId="11" xfId="3" applyFont="1" applyFill="1" applyBorder="1" applyAlignment="1">
      <alignment horizontal="center" vertical="top" wrapText="1"/>
    </xf>
    <xf numFmtId="0" fontId="32" fillId="9" borderId="11" xfId="3" applyFont="1" applyFill="1" applyBorder="1" applyAlignment="1">
      <alignment horizontal="center" vertical="top" wrapText="1" readingOrder="2"/>
    </xf>
    <xf numFmtId="1" fontId="28" fillId="0" borderId="5" xfId="1" quotePrefix="1" applyNumberFormat="1" applyFont="1" applyBorder="1" applyAlignment="1">
      <alignment horizontal="right" vertical="center" indent="1"/>
    </xf>
    <xf numFmtId="0" fontId="24" fillId="10" borderId="1" xfId="3" applyFont="1" applyFill="1" applyBorder="1" applyAlignment="1">
      <alignment horizontal="center" vertical="top" wrapText="1" readingOrder="1"/>
    </xf>
    <xf numFmtId="1" fontId="11" fillId="2" borderId="5" xfId="10" applyNumberFormat="1" applyFont="1" applyFill="1" applyBorder="1" applyAlignment="1">
      <alignment horizontal="right" vertical="center" indent="1"/>
    </xf>
    <xf numFmtId="1" fontId="11" fillId="2" borderId="5" xfId="10" applyNumberFormat="1" applyFont="1" applyFill="1" applyBorder="1" applyAlignment="1">
      <alignment horizontal="right" vertical="center" indent="2"/>
    </xf>
    <xf numFmtId="1" fontId="7" fillId="5" borderId="0" xfId="1" applyNumberFormat="1" applyFont="1" applyFill="1"/>
    <xf numFmtId="0" fontId="36" fillId="0" borderId="0" xfId="3" applyFont="1" applyAlignment="1">
      <alignment horizontal="left" vertical="center"/>
    </xf>
    <xf numFmtId="0" fontId="37" fillId="0" borderId="0" xfId="3" applyFont="1" applyAlignment="1">
      <alignment horizontal="right" vertical="center"/>
    </xf>
    <xf numFmtId="0" fontId="36" fillId="0" borderId="0" xfId="3" applyFont="1" applyAlignment="1">
      <alignment vertical="center"/>
    </xf>
    <xf numFmtId="0" fontId="38" fillId="0" borderId="0" xfId="3" applyFont="1"/>
    <xf numFmtId="0" fontId="23" fillId="0" borderId="0" xfId="8"/>
    <xf numFmtId="0" fontId="32" fillId="10" borderId="1" xfId="3" applyFont="1" applyFill="1" applyBorder="1" applyAlignment="1">
      <alignment horizontal="center" vertical="top" wrapText="1"/>
    </xf>
    <xf numFmtId="0" fontId="39" fillId="12" borderId="1" xfId="3" applyFont="1" applyFill="1" applyBorder="1" applyAlignment="1">
      <alignment horizontal="left" vertical="center"/>
    </xf>
    <xf numFmtId="2" fontId="40" fillId="13" borderId="1" xfId="3" applyNumberFormat="1" applyFont="1" applyFill="1" applyBorder="1" applyAlignment="1">
      <alignment horizontal="right" vertical="center" indent="2"/>
    </xf>
    <xf numFmtId="1" fontId="40" fillId="12" borderId="1" xfId="3" applyNumberFormat="1" applyFont="1" applyFill="1" applyBorder="1" applyAlignment="1">
      <alignment horizontal="right" vertical="center" indent="2"/>
    </xf>
    <xf numFmtId="0" fontId="39" fillId="12" borderId="1" xfId="3" applyFont="1" applyFill="1" applyBorder="1" applyAlignment="1">
      <alignment vertical="center"/>
    </xf>
    <xf numFmtId="0" fontId="39" fillId="14" borderId="1" xfId="3" applyFont="1" applyFill="1" applyBorder="1" applyAlignment="1">
      <alignment horizontal="left" vertical="center"/>
    </xf>
    <xf numFmtId="2" fontId="40" fillId="14" borderId="1" xfId="3" applyNumberFormat="1" applyFont="1" applyFill="1" applyBorder="1" applyAlignment="1">
      <alignment horizontal="right" vertical="center" indent="2"/>
    </xf>
    <xf numFmtId="1" fontId="40" fillId="14" borderId="1" xfId="3" applyNumberFormat="1" applyFont="1" applyFill="1" applyBorder="1" applyAlignment="1">
      <alignment horizontal="right" vertical="center" indent="2"/>
    </xf>
    <xf numFmtId="0" fontId="39" fillId="14" borderId="1" xfId="3" applyFont="1" applyFill="1" applyBorder="1" applyAlignment="1">
      <alignment vertical="center"/>
    </xf>
    <xf numFmtId="0" fontId="39" fillId="13" borderId="1" xfId="3" applyFont="1" applyFill="1" applyBorder="1" applyAlignment="1">
      <alignment horizontal="left" vertical="center"/>
    </xf>
    <xf numFmtId="1" fontId="40" fillId="13" borderId="1" xfId="3" applyNumberFormat="1" applyFont="1" applyFill="1" applyBorder="1" applyAlignment="1">
      <alignment horizontal="right" vertical="center" indent="2"/>
    </xf>
    <xf numFmtId="0" fontId="39" fillId="13" borderId="1" xfId="3" applyFont="1" applyFill="1" applyBorder="1" applyAlignment="1">
      <alignment vertical="center"/>
    </xf>
    <xf numFmtId="0" fontId="39" fillId="15" borderId="1" xfId="3" applyFont="1" applyFill="1" applyBorder="1" applyAlignment="1">
      <alignment horizontal="left" vertical="center"/>
    </xf>
    <xf numFmtId="2" fontId="40" fillId="15" borderId="1" xfId="3" applyNumberFormat="1" applyFont="1" applyFill="1" applyBorder="1" applyAlignment="1">
      <alignment horizontal="right" vertical="center" indent="2"/>
    </xf>
    <xf numFmtId="1" fontId="40" fillId="15" borderId="1" xfId="3" applyNumberFormat="1" applyFont="1" applyFill="1" applyBorder="1" applyAlignment="1">
      <alignment horizontal="right" vertical="center" indent="2"/>
    </xf>
    <xf numFmtId="0" fontId="39" fillId="15" borderId="1" xfId="3" applyFont="1" applyFill="1" applyBorder="1" applyAlignment="1">
      <alignment vertical="center"/>
    </xf>
    <xf numFmtId="0" fontId="23" fillId="15" borderId="0" xfId="8" applyFill="1"/>
    <xf numFmtId="0" fontId="39" fillId="16" borderId="1" xfId="3" applyFont="1" applyFill="1" applyBorder="1" applyAlignment="1">
      <alignment horizontal="left" vertical="center"/>
    </xf>
    <xf numFmtId="2" fontId="39" fillId="16" borderId="1" xfId="3" applyNumberFormat="1" applyFont="1" applyFill="1" applyBorder="1" applyAlignment="1">
      <alignment horizontal="right" vertical="center" indent="2"/>
    </xf>
    <xf numFmtId="0" fontId="39" fillId="16" borderId="1" xfId="3" applyFont="1" applyFill="1" applyBorder="1" applyAlignment="1">
      <alignment horizontal="right" vertical="center" indent="2"/>
    </xf>
    <xf numFmtId="0" fontId="39" fillId="16" borderId="1" xfId="3" applyFont="1" applyFill="1" applyBorder="1" applyAlignment="1">
      <alignment vertical="center"/>
    </xf>
    <xf numFmtId="0" fontId="19" fillId="17" borderId="1" xfId="3" applyFont="1" applyFill="1" applyBorder="1" applyAlignment="1">
      <alignment horizontal="left" vertical="center"/>
    </xf>
    <xf numFmtId="2" fontId="19" fillId="17" borderId="1" xfId="3" applyNumberFormat="1" applyFont="1" applyFill="1" applyBorder="1" applyAlignment="1">
      <alignment horizontal="right" vertical="center" indent="2"/>
    </xf>
    <xf numFmtId="0" fontId="19" fillId="17" borderId="1" xfId="3" applyFont="1" applyFill="1" applyBorder="1" applyAlignment="1">
      <alignment horizontal="right" vertical="center" indent="2"/>
    </xf>
    <xf numFmtId="0" fontId="19" fillId="17" borderId="1" xfId="3" applyFont="1" applyFill="1" applyBorder="1" applyAlignment="1">
      <alignment vertical="center"/>
    </xf>
    <xf numFmtId="0" fontId="41" fillId="0" borderId="0" xfId="8" applyFont="1"/>
    <xf numFmtId="1" fontId="39" fillId="14" borderId="1" xfId="3" applyNumberFormat="1" applyFont="1" applyFill="1" applyBorder="1" applyAlignment="1">
      <alignment horizontal="left" vertical="center"/>
    </xf>
    <xf numFmtId="2" fontId="40" fillId="14" borderId="1" xfId="3" applyNumberFormat="1" applyFont="1" applyFill="1" applyBorder="1" applyAlignment="1">
      <alignment horizontal="right" vertical="center" indent="1"/>
    </xf>
    <xf numFmtId="0" fontId="40" fillId="14" borderId="1" xfId="3" applyFont="1" applyFill="1" applyBorder="1" applyAlignment="1">
      <alignment horizontal="right" vertical="center" indent="1"/>
    </xf>
    <xf numFmtId="2" fontId="40" fillId="13" borderId="1" xfId="3" applyNumberFormat="1" applyFont="1" applyFill="1" applyBorder="1" applyAlignment="1">
      <alignment horizontal="right" vertical="center" indent="1"/>
    </xf>
    <xf numFmtId="0" fontId="40" fillId="12" borderId="1" xfId="3" applyFont="1" applyFill="1" applyBorder="1" applyAlignment="1">
      <alignment horizontal="right" vertical="center" indent="1"/>
    </xf>
    <xf numFmtId="0" fontId="42" fillId="0" borderId="0" xfId="8" applyFont="1"/>
    <xf numFmtId="0" fontId="40" fillId="13" borderId="1" xfId="3" applyFont="1" applyFill="1" applyBorder="1" applyAlignment="1">
      <alignment horizontal="right" vertical="center" indent="1"/>
    </xf>
    <xf numFmtId="0" fontId="40" fillId="15" borderId="1" xfId="3" applyFont="1" applyFill="1" applyBorder="1" applyAlignment="1">
      <alignment horizontal="right" vertical="center" indent="1"/>
    </xf>
    <xf numFmtId="1" fontId="40" fillId="13" borderId="1" xfId="3" quotePrefix="1" applyNumberFormat="1" applyFont="1" applyFill="1" applyBorder="1" applyAlignment="1">
      <alignment horizontal="right" vertical="center" indent="1"/>
    </xf>
    <xf numFmtId="0" fontId="39" fillId="18" borderId="1" xfId="3" applyFont="1" applyFill="1" applyBorder="1" applyAlignment="1">
      <alignment horizontal="left" vertical="center"/>
    </xf>
    <xf numFmtId="2" fontId="39" fillId="18" borderId="1" xfId="3" applyNumberFormat="1" applyFont="1" applyFill="1" applyBorder="1" applyAlignment="1">
      <alignment horizontal="right" vertical="center" indent="1"/>
    </xf>
    <xf numFmtId="0" fontId="39" fillId="18" borderId="1" xfId="3" applyFont="1" applyFill="1" applyBorder="1" applyAlignment="1">
      <alignment horizontal="right" vertical="center" indent="1"/>
    </xf>
    <xf numFmtId="0" fontId="39" fillId="18" borderId="1" xfId="3" applyFont="1" applyFill="1" applyBorder="1" applyAlignment="1">
      <alignment vertical="center"/>
    </xf>
    <xf numFmtId="0" fontId="19" fillId="19" borderId="1" xfId="3" applyFont="1" applyFill="1" applyBorder="1" applyAlignment="1">
      <alignment horizontal="left" vertical="center"/>
    </xf>
    <xf numFmtId="2" fontId="19" fillId="19" borderId="1" xfId="3" applyNumberFormat="1" applyFont="1" applyFill="1" applyBorder="1" applyAlignment="1">
      <alignment horizontal="right" vertical="center" indent="1"/>
    </xf>
    <xf numFmtId="0" fontId="19" fillId="19" borderId="1" xfId="3" applyFont="1" applyFill="1" applyBorder="1" applyAlignment="1">
      <alignment horizontal="right" vertical="center" indent="1"/>
    </xf>
    <xf numFmtId="0" fontId="19" fillId="19" borderId="1" xfId="3" applyFont="1" applyFill="1" applyBorder="1" applyAlignment="1">
      <alignment vertical="center"/>
    </xf>
    <xf numFmtId="0" fontId="8" fillId="0" borderId="0" xfId="8" applyFont="1" applyAlignment="1">
      <alignment horizontal="left" vertical="top"/>
    </xf>
    <xf numFmtId="0" fontId="9" fillId="0" borderId="0" xfId="8" applyFont="1" applyAlignment="1">
      <alignment horizontal="right" vertical="top"/>
    </xf>
    <xf numFmtId="0" fontId="8" fillId="0" borderId="0" xfId="8" applyFont="1" applyAlignment="1">
      <alignment vertical="top"/>
    </xf>
    <xf numFmtId="0" fontId="43" fillId="0" borderId="0" xfId="8" applyFont="1" applyAlignment="1">
      <alignment horizontal="right"/>
    </xf>
    <xf numFmtId="0" fontId="44" fillId="0" borderId="0" xfId="8" applyFont="1"/>
    <xf numFmtId="0" fontId="45" fillId="0" borderId="7" xfId="7" applyFont="1" applyFill="1" applyBorder="1" applyAlignment="1">
      <alignment vertical="center" wrapText="1"/>
    </xf>
    <xf numFmtId="0" fontId="46" fillId="0" borderId="22" xfId="7" applyFont="1" applyFill="1" applyBorder="1" applyAlignment="1">
      <alignment vertical="center"/>
    </xf>
    <xf numFmtId="0" fontId="47" fillId="8" borderId="1" xfId="3" applyFont="1" applyFill="1" applyBorder="1" applyAlignment="1">
      <alignment horizontal="left" vertical="center"/>
    </xf>
    <xf numFmtId="0" fontId="32" fillId="10" borderId="1" xfId="3" applyFont="1" applyFill="1" applyBorder="1" applyAlignment="1">
      <alignment horizontal="center" vertical="top" wrapText="1" readingOrder="1"/>
    </xf>
    <xf numFmtId="0" fontId="47" fillId="8" borderId="1" xfId="3" applyFont="1" applyFill="1" applyBorder="1" applyAlignment="1">
      <alignment horizontal="right" vertical="center"/>
    </xf>
    <xf numFmtId="1" fontId="39" fillId="13" borderId="1" xfId="3" applyNumberFormat="1" applyFont="1" applyFill="1" applyBorder="1" applyAlignment="1">
      <alignment horizontal="left" vertical="center"/>
    </xf>
    <xf numFmtId="0" fontId="39" fillId="13" borderId="1" xfId="3" applyFont="1" applyFill="1" applyBorder="1" applyAlignment="1">
      <alignment horizontal="right" vertical="center"/>
    </xf>
    <xf numFmtId="2" fontId="40" fillId="15" borderId="1" xfId="3" applyNumberFormat="1" applyFont="1" applyFill="1" applyBorder="1" applyAlignment="1">
      <alignment horizontal="right" vertical="center" indent="1"/>
    </xf>
    <xf numFmtId="0" fontId="39" fillId="15" borderId="1" xfId="3" applyFont="1" applyFill="1" applyBorder="1" applyAlignment="1">
      <alignment horizontal="right" vertical="center"/>
    </xf>
    <xf numFmtId="0" fontId="39" fillId="18" borderId="1" xfId="3" applyFont="1" applyFill="1" applyBorder="1" applyAlignment="1">
      <alignment horizontal="right" vertical="center"/>
    </xf>
    <xf numFmtId="0" fontId="19" fillId="20" borderId="1" xfId="3" applyFont="1" applyFill="1" applyBorder="1" applyAlignment="1">
      <alignment horizontal="left" vertical="center"/>
    </xf>
    <xf numFmtId="2" fontId="19" fillId="20" borderId="1" xfId="3" applyNumberFormat="1" applyFont="1" applyFill="1" applyBorder="1" applyAlignment="1">
      <alignment horizontal="right" vertical="center" indent="1"/>
    </xf>
    <xf numFmtId="0" fontId="19" fillId="20" borderId="1" xfId="3" applyFont="1" applyFill="1" applyBorder="1" applyAlignment="1">
      <alignment horizontal="right" vertical="center" indent="1"/>
    </xf>
    <xf numFmtId="0" fontId="19" fillId="20" borderId="1" xfId="3" applyFont="1" applyFill="1" applyBorder="1" applyAlignment="1">
      <alignment horizontal="right" vertical="center"/>
    </xf>
    <xf numFmtId="0" fontId="23" fillId="0" borderId="0" xfId="8" applyFill="1"/>
    <xf numFmtId="2" fontId="40" fillId="15" borderId="1" xfId="3" quotePrefix="1" applyNumberFormat="1" applyFont="1" applyFill="1" applyBorder="1" applyAlignment="1">
      <alignment horizontal="right" vertical="center" indent="1"/>
    </xf>
    <xf numFmtId="2" fontId="40" fillId="12" borderId="1" xfId="3" applyNumberFormat="1" applyFont="1" applyFill="1" applyBorder="1" applyAlignment="1">
      <alignment horizontal="right" vertical="center" indent="1"/>
    </xf>
    <xf numFmtId="0" fontId="48" fillId="0" borderId="0" xfId="8" applyFont="1"/>
    <xf numFmtId="0" fontId="39" fillId="21" borderId="1" xfId="3" applyFont="1" applyFill="1" applyBorder="1" applyAlignment="1">
      <alignment horizontal="left" vertical="center"/>
    </xf>
    <xf numFmtId="0" fontId="39" fillId="21" borderId="1" xfId="3" applyFont="1" applyFill="1" applyBorder="1" applyAlignment="1">
      <alignment horizontal="right" vertical="center" indent="1"/>
    </xf>
    <xf numFmtId="0" fontId="39" fillId="21" borderId="1" xfId="3" applyFont="1" applyFill="1" applyBorder="1" applyAlignment="1">
      <alignment vertical="center"/>
    </xf>
    <xf numFmtId="0" fontId="48" fillId="0" borderId="0" xfId="8" applyFont="1" applyFill="1"/>
    <xf numFmtId="0" fontId="42" fillId="0" borderId="0" xfId="8" applyFont="1" applyAlignment="1">
      <alignment horizontal="right" vertical="center"/>
    </xf>
    <xf numFmtId="0" fontId="40" fillId="13" borderId="1" xfId="3" quotePrefix="1" applyFont="1" applyFill="1" applyBorder="1" applyAlignment="1">
      <alignment horizontal="right" vertical="center" indent="1"/>
    </xf>
    <xf numFmtId="0" fontId="39" fillId="22" borderId="1" xfId="3" applyFont="1" applyFill="1" applyBorder="1" applyAlignment="1">
      <alignment horizontal="left" vertical="center"/>
    </xf>
    <xf numFmtId="2" fontId="39" fillId="23" borderId="1" xfId="3" applyNumberFormat="1" applyFont="1" applyFill="1" applyBorder="1" applyAlignment="1">
      <alignment horizontal="right" vertical="center" indent="1"/>
    </xf>
    <xf numFmtId="0" fontId="39" fillId="22" borderId="1" xfId="3" applyFont="1" applyFill="1" applyBorder="1" applyAlignment="1">
      <alignment horizontal="right" vertical="center" indent="1"/>
    </xf>
    <xf numFmtId="0" fontId="39" fillId="22" borderId="1" xfId="3" applyFont="1" applyFill="1" applyBorder="1" applyAlignment="1">
      <alignment vertical="center"/>
    </xf>
    <xf numFmtId="0" fontId="32" fillId="0" borderId="0" xfId="8" applyFont="1" applyAlignment="1">
      <alignment vertical="top"/>
    </xf>
    <xf numFmtId="1" fontId="39" fillId="12" borderId="1" xfId="3" applyNumberFormat="1" applyFont="1" applyFill="1" applyBorder="1" applyAlignment="1">
      <alignment horizontal="left" vertical="center"/>
    </xf>
    <xf numFmtId="0" fontId="39" fillId="16" borderId="1" xfId="3" applyFont="1" applyFill="1" applyBorder="1" applyAlignment="1">
      <alignment horizontal="right" vertical="center" indent="1"/>
    </xf>
    <xf numFmtId="0" fontId="19" fillId="17" borderId="1" xfId="3" applyFont="1" applyFill="1" applyBorder="1" applyAlignment="1">
      <alignment horizontal="right" vertical="center" indent="1"/>
    </xf>
    <xf numFmtId="0" fontId="47" fillId="8" borderId="1" xfId="3" applyFont="1" applyFill="1" applyBorder="1" applyAlignment="1">
      <alignment horizontal="left" vertical="center" wrapText="1"/>
    </xf>
    <xf numFmtId="0" fontId="39" fillId="14" borderId="1" xfId="3" applyFont="1" applyFill="1" applyBorder="1" applyAlignment="1">
      <alignment horizontal="right" vertical="center"/>
    </xf>
    <xf numFmtId="0" fontId="11" fillId="0" borderId="0" xfId="3" applyFont="1" applyFill="1" applyBorder="1" applyAlignment="1">
      <alignment horizontal="left" vertical="center"/>
    </xf>
    <xf numFmtId="0" fontId="11" fillId="5" borderId="0" xfId="3" applyFont="1" applyFill="1" applyBorder="1" applyAlignment="1">
      <alignment horizontal="left" vertical="center"/>
    </xf>
    <xf numFmtId="0" fontId="19" fillId="14" borderId="0" xfId="3" applyFont="1" applyFill="1" applyBorder="1" applyAlignment="1">
      <alignment horizontal="left" vertical="center"/>
    </xf>
    <xf numFmtId="2" fontId="19" fillId="14" borderId="0" xfId="3" applyNumberFormat="1" applyFont="1" applyFill="1" applyBorder="1" applyAlignment="1">
      <alignment horizontal="right" vertical="center" indent="1"/>
    </xf>
    <xf numFmtId="0" fontId="19" fillId="14" borderId="0" xfId="3" applyFont="1" applyFill="1" applyBorder="1" applyAlignment="1">
      <alignment horizontal="right" vertical="center" indent="1"/>
    </xf>
    <xf numFmtId="0" fontId="19" fillId="14" borderId="0" xfId="3" applyFont="1" applyFill="1" applyBorder="1" applyAlignment="1">
      <alignment horizontal="right" vertical="center"/>
    </xf>
    <xf numFmtId="0" fontId="23" fillId="5" borderId="0" xfId="8" applyFill="1"/>
    <xf numFmtId="0" fontId="2" fillId="0" borderId="0" xfId="11"/>
    <xf numFmtId="0" fontId="42" fillId="0" borderId="0" xfId="8" applyFont="1" applyFill="1" applyAlignment="1">
      <alignment horizontal="right" vertical="center"/>
    </xf>
    <xf numFmtId="0" fontId="40" fillId="15" borderId="1" xfId="3" quotePrefix="1" applyFont="1" applyFill="1" applyBorder="1" applyAlignment="1">
      <alignment horizontal="right" vertical="center" indent="1"/>
    </xf>
    <xf numFmtId="0" fontId="9" fillId="0" borderId="0" xfId="8" applyFont="1" applyAlignment="1">
      <alignment horizontal="right" vertical="center"/>
    </xf>
    <xf numFmtId="165" fontId="11" fillId="0" borderId="0" xfId="3" applyNumberFormat="1" applyFont="1" applyFill="1" applyBorder="1" applyAlignment="1">
      <alignment horizontal="right" vertical="center"/>
    </xf>
    <xf numFmtId="0" fontId="11" fillId="0" borderId="0" xfId="3" applyFont="1" applyFill="1" applyBorder="1" applyAlignment="1">
      <alignment horizontal="right" vertical="center"/>
    </xf>
    <xf numFmtId="0" fontId="8" fillId="0" borderId="0" xfId="8" applyFont="1" applyFill="1" applyAlignment="1">
      <alignment vertical="top"/>
    </xf>
    <xf numFmtId="0" fontId="47" fillId="8" borderId="27" xfId="3" applyFont="1" applyFill="1" applyBorder="1" applyAlignment="1">
      <alignment horizontal="left" vertical="center" wrapText="1"/>
    </xf>
    <xf numFmtId="0" fontId="24" fillId="10" borderId="28" xfId="3" applyFont="1" applyFill="1" applyBorder="1" applyAlignment="1">
      <alignment horizontal="center" vertical="top" wrapText="1"/>
    </xf>
    <xf numFmtId="0" fontId="24" fillId="9" borderId="27" xfId="3" applyFont="1" applyFill="1" applyBorder="1" applyAlignment="1">
      <alignment horizontal="center" vertical="center" wrapText="1"/>
    </xf>
    <xf numFmtId="0" fontId="47" fillId="8" borderId="27" xfId="3" applyFont="1" applyFill="1" applyBorder="1" applyAlignment="1">
      <alignment horizontal="right" vertical="center"/>
    </xf>
    <xf numFmtId="0" fontId="11" fillId="0" borderId="0" xfId="3" applyFont="1" applyFill="1" applyBorder="1" applyAlignment="1">
      <alignment vertical="center"/>
    </xf>
    <xf numFmtId="0" fontId="28" fillId="0" borderId="0" xfId="8" applyFont="1" applyAlignment="1">
      <alignment horizontal="right" vertical="center"/>
    </xf>
    <xf numFmtId="0" fontId="31" fillId="0" borderId="0" xfId="7" applyFont="1" applyFill="1" applyBorder="1" applyAlignment="1">
      <alignment horizontal="center" vertical="center" wrapText="1"/>
    </xf>
    <xf numFmtId="0" fontId="31" fillId="0" borderId="0" xfId="8" applyFont="1" applyAlignment="1">
      <alignment vertical="top"/>
    </xf>
    <xf numFmtId="0" fontId="19" fillId="17" borderId="1" xfId="3" applyFont="1" applyFill="1" applyBorder="1" applyAlignment="1">
      <alignment horizontal="right" vertical="center"/>
    </xf>
    <xf numFmtId="0" fontId="36" fillId="0" borderId="0" xfId="3" applyFont="1" applyFill="1" applyAlignment="1">
      <alignment vertical="center"/>
    </xf>
    <xf numFmtId="0" fontId="43" fillId="0" borderId="0" xfId="8" applyFont="1" applyAlignment="1">
      <alignment horizontal="right" vertical="center"/>
    </xf>
    <xf numFmtId="0" fontId="8" fillId="0" borderId="0" xfId="8" applyFont="1" applyAlignment="1">
      <alignment horizontal="right" vertical="top"/>
    </xf>
    <xf numFmtId="0" fontId="12" fillId="0" borderId="0" xfId="3"/>
    <xf numFmtId="0" fontId="42" fillId="0" borderId="0" xfId="13" applyFont="1" applyAlignment="1">
      <alignment vertical="top"/>
    </xf>
    <xf numFmtId="0" fontId="16" fillId="0" borderId="0" xfId="13" applyFont="1" applyAlignment="1">
      <alignment vertical="top"/>
    </xf>
    <xf numFmtId="0" fontId="16" fillId="0" borderId="0" xfId="13" applyFont="1" applyAlignment="1">
      <alignment vertical="center"/>
    </xf>
    <xf numFmtId="0" fontId="46" fillId="0" borderId="25" xfId="7" applyFont="1" applyFill="1" applyBorder="1" applyAlignment="1">
      <alignment vertical="center"/>
    </xf>
    <xf numFmtId="0" fontId="49" fillId="0" borderId="0" xfId="13" applyFont="1" applyAlignment="1">
      <alignment vertical="top"/>
    </xf>
    <xf numFmtId="0" fontId="49" fillId="0" borderId="0" xfId="13" applyFont="1" applyAlignment="1">
      <alignment vertical="center"/>
    </xf>
    <xf numFmtId="0" fontId="32" fillId="10" borderId="34" xfId="3" applyFont="1" applyFill="1" applyBorder="1" applyAlignment="1">
      <alignment horizontal="center" vertical="top" wrapText="1"/>
    </xf>
    <xf numFmtId="0" fontId="2" fillId="0" borderId="0" xfId="13" applyAlignment="1">
      <alignment vertical="center"/>
    </xf>
    <xf numFmtId="0" fontId="27" fillId="4" borderId="1" xfId="13" applyFont="1" applyFill="1" applyBorder="1" applyAlignment="1">
      <alignment horizontal="left" vertical="top"/>
    </xf>
    <xf numFmtId="2" fontId="28" fillId="4" borderId="1" xfId="13" applyNumberFormat="1" applyFont="1" applyFill="1" applyBorder="1" applyAlignment="1">
      <alignment horizontal="right" vertical="top" indent="2"/>
    </xf>
    <xf numFmtId="0" fontId="28" fillId="4" borderId="1" xfId="13" applyFont="1" applyFill="1" applyBorder="1" applyAlignment="1">
      <alignment horizontal="right" vertical="top" indent="2"/>
    </xf>
    <xf numFmtId="0" fontId="27" fillId="4" borderId="1" xfId="13" applyFont="1" applyFill="1" applyBorder="1" applyAlignment="1">
      <alignment horizontal="right" vertical="top"/>
    </xf>
    <xf numFmtId="0" fontId="2" fillId="0" borderId="0" xfId="13" applyAlignment="1">
      <alignment vertical="top"/>
    </xf>
    <xf numFmtId="0" fontId="27" fillId="5" borderId="1" xfId="13" applyFont="1" applyFill="1" applyBorder="1" applyAlignment="1">
      <alignment horizontal="left" vertical="top"/>
    </xf>
    <xf numFmtId="2" fontId="28" fillId="5" borderId="1" xfId="13" applyNumberFormat="1" applyFont="1" applyFill="1" applyBorder="1" applyAlignment="1">
      <alignment horizontal="right" vertical="top" indent="2"/>
    </xf>
    <xf numFmtId="0" fontId="28" fillId="5" borderId="1" xfId="13" applyFont="1" applyFill="1" applyBorder="1" applyAlignment="1">
      <alignment horizontal="right" vertical="top" indent="2"/>
    </xf>
    <xf numFmtId="0" fontId="27" fillId="5" borderId="1" xfId="13" applyFont="1" applyFill="1" applyBorder="1" applyAlignment="1">
      <alignment horizontal="right" vertical="top"/>
    </xf>
    <xf numFmtId="0" fontId="27" fillId="3" borderId="1" xfId="13" applyFont="1" applyFill="1" applyBorder="1" applyAlignment="1">
      <alignment horizontal="left" vertical="top"/>
    </xf>
    <xf numFmtId="2" fontId="27" fillId="3" borderId="1" xfId="13" applyNumberFormat="1" applyFont="1" applyFill="1" applyBorder="1" applyAlignment="1">
      <alignment horizontal="right" vertical="top" indent="2"/>
    </xf>
    <xf numFmtId="0" fontId="27" fillId="3" borderId="1" xfId="13" applyFont="1" applyFill="1" applyBorder="1" applyAlignment="1">
      <alignment horizontal="right" vertical="top" indent="2"/>
    </xf>
    <xf numFmtId="0" fontId="27" fillId="3" borderId="1" xfId="13" applyFont="1" applyFill="1" applyBorder="1" applyAlignment="1">
      <alignment horizontal="right" vertical="top"/>
    </xf>
    <xf numFmtId="0" fontId="7" fillId="0" borderId="0" xfId="13" applyFont="1" applyAlignment="1">
      <alignment vertical="center"/>
    </xf>
    <xf numFmtId="0" fontId="19" fillId="2" borderId="36" xfId="13" applyFont="1" applyFill="1" applyBorder="1" applyAlignment="1">
      <alignment horizontal="left" vertical="center"/>
    </xf>
    <xf numFmtId="2" fontId="19" fillId="2" borderId="36" xfId="13" applyNumberFormat="1" applyFont="1" applyFill="1" applyBorder="1" applyAlignment="1">
      <alignment horizontal="right" vertical="center" indent="2"/>
    </xf>
    <xf numFmtId="0" fontId="19" fillId="2" borderId="36" xfId="13" applyFont="1" applyFill="1" applyBorder="1" applyAlignment="1">
      <alignment horizontal="right" vertical="center" indent="2"/>
    </xf>
    <xf numFmtId="0" fontId="19" fillId="2" borderId="36" xfId="13" applyFont="1" applyFill="1" applyBorder="1" applyAlignment="1">
      <alignment horizontal="right" vertical="center"/>
    </xf>
    <xf numFmtId="0" fontId="7" fillId="0" borderId="0" xfId="13" applyFont="1" applyAlignment="1">
      <alignment vertical="top"/>
    </xf>
    <xf numFmtId="0" fontId="28" fillId="0" borderId="0" xfId="13" applyFont="1" applyAlignment="1">
      <alignment vertical="top"/>
    </xf>
    <xf numFmtId="0" fontId="28" fillId="0" borderId="0" xfId="13" applyFont="1" applyAlignment="1">
      <alignment vertical="center"/>
    </xf>
    <xf numFmtId="0" fontId="42" fillId="0" borderId="0" xfId="13" applyFont="1" applyAlignment="1">
      <alignment vertical="center"/>
    </xf>
    <xf numFmtId="2" fontId="28" fillId="5" borderId="1" xfId="13" quotePrefix="1" applyNumberFormat="1" applyFont="1" applyFill="1" applyBorder="1" applyAlignment="1">
      <alignment horizontal="right" vertical="top" indent="2"/>
    </xf>
    <xf numFmtId="0" fontId="11" fillId="0" borderId="0" xfId="13" applyFont="1" applyFill="1" applyBorder="1" applyAlignment="1">
      <alignment horizontal="left" vertical="center"/>
    </xf>
    <xf numFmtId="0" fontId="42" fillId="0" borderId="0" xfId="13" applyFont="1" applyFill="1" applyAlignment="1">
      <alignment vertical="top"/>
    </xf>
    <xf numFmtId="0" fontId="42" fillId="0" borderId="0" xfId="13" applyFont="1" applyFill="1" applyAlignment="1">
      <alignment vertical="center"/>
    </xf>
    <xf numFmtId="0" fontId="2" fillId="0" borderId="0" xfId="13" applyFill="1" applyAlignment="1">
      <alignment vertical="center"/>
    </xf>
    <xf numFmtId="1" fontId="11" fillId="0" borderId="0" xfId="13" applyNumberFormat="1" applyFont="1" applyFill="1" applyBorder="1" applyAlignment="1">
      <alignment vertical="center"/>
    </xf>
    <xf numFmtId="0" fontId="11" fillId="0" borderId="0" xfId="13" applyFont="1" applyFill="1" applyBorder="1" applyAlignment="1">
      <alignment horizontal="right" vertical="center"/>
    </xf>
    <xf numFmtId="0" fontId="8" fillId="0" borderId="0" xfId="13" applyFont="1" applyFill="1" applyAlignment="1">
      <alignment horizontal="right" vertical="top"/>
    </xf>
    <xf numFmtId="0" fontId="8" fillId="0" borderId="0" xfId="13" applyFont="1" applyAlignment="1">
      <alignment horizontal="left" vertical="top"/>
    </xf>
    <xf numFmtId="0" fontId="9" fillId="0" borderId="0" xfId="13" applyFont="1" applyAlignment="1">
      <alignment vertical="top"/>
    </xf>
    <xf numFmtId="0" fontId="8" fillId="0" borderId="0" xfId="13" applyFont="1" applyAlignment="1">
      <alignment horizontal="right" vertical="top"/>
    </xf>
    <xf numFmtId="0" fontId="2" fillId="0" borderId="0" xfId="13" applyFill="1" applyAlignment="1">
      <alignment vertical="top"/>
    </xf>
    <xf numFmtId="165" fontId="11" fillId="0" borderId="0" xfId="13" applyNumberFormat="1" applyFont="1" applyFill="1" applyBorder="1" applyAlignment="1">
      <alignment vertical="center"/>
    </xf>
    <xf numFmtId="0" fontId="11" fillId="0" borderId="0" xfId="13" applyFont="1" applyFill="1" applyBorder="1" applyAlignment="1">
      <alignment vertical="center"/>
    </xf>
    <xf numFmtId="0" fontId="27" fillId="4" borderId="12" xfId="13" applyFont="1" applyFill="1" applyBorder="1" applyAlignment="1">
      <alignment horizontal="left" vertical="top"/>
    </xf>
    <xf numFmtId="2" fontId="28" fillId="4" borderId="12" xfId="13" applyNumberFormat="1" applyFont="1" applyFill="1" applyBorder="1" applyAlignment="1">
      <alignment horizontal="right" vertical="top" indent="2"/>
    </xf>
    <xf numFmtId="0" fontId="28" fillId="4" borderId="12" xfId="13" applyFont="1" applyFill="1" applyBorder="1" applyAlignment="1">
      <alignment horizontal="right" vertical="top" indent="2"/>
    </xf>
    <xf numFmtId="0" fontId="27" fillId="4" borderId="12" xfId="13" applyFont="1" applyFill="1" applyBorder="1" applyAlignment="1">
      <alignment horizontal="right" vertical="top"/>
    </xf>
    <xf numFmtId="0" fontId="27" fillId="5" borderId="12" xfId="13" applyFont="1" applyFill="1" applyBorder="1" applyAlignment="1">
      <alignment horizontal="left" vertical="top"/>
    </xf>
    <xf numFmtId="2" fontId="28" fillId="5" borderId="12" xfId="13" applyNumberFormat="1" applyFont="1" applyFill="1" applyBorder="1" applyAlignment="1">
      <alignment horizontal="right" vertical="top" indent="2"/>
    </xf>
    <xf numFmtId="0" fontId="28" fillId="5" borderId="12" xfId="13" applyFont="1" applyFill="1" applyBorder="1" applyAlignment="1">
      <alignment horizontal="right" vertical="top" indent="2"/>
    </xf>
    <xf numFmtId="0" fontId="27" fillId="5" borderId="12" xfId="13" applyFont="1" applyFill="1" applyBorder="1" applyAlignment="1">
      <alignment horizontal="right" vertical="top"/>
    </xf>
    <xf numFmtId="0" fontId="27" fillId="3" borderId="12" xfId="13" applyFont="1" applyFill="1" applyBorder="1" applyAlignment="1">
      <alignment horizontal="left" vertical="top"/>
    </xf>
    <xf numFmtId="2" fontId="27" fillId="3" borderId="12" xfId="13" applyNumberFormat="1" applyFont="1" applyFill="1" applyBorder="1" applyAlignment="1">
      <alignment horizontal="right" vertical="top" indent="2"/>
    </xf>
    <xf numFmtId="0" fontId="27" fillId="3" borderId="12" xfId="13" applyFont="1" applyFill="1" applyBorder="1" applyAlignment="1">
      <alignment horizontal="right" vertical="top" indent="2"/>
    </xf>
    <xf numFmtId="0" fontId="27" fillId="3" borderId="12" xfId="13" applyFont="1" applyFill="1" applyBorder="1" applyAlignment="1">
      <alignment horizontal="right" vertical="top"/>
    </xf>
    <xf numFmtId="0" fontId="19" fillId="2" borderId="5" xfId="13" applyFont="1" applyFill="1" applyBorder="1" applyAlignment="1">
      <alignment horizontal="left" vertical="center"/>
    </xf>
    <xf numFmtId="2" fontId="19" fillId="2" borderId="12" xfId="13" applyNumberFormat="1" applyFont="1" applyFill="1" applyBorder="1" applyAlignment="1">
      <alignment horizontal="right" vertical="center" indent="2"/>
    </xf>
    <xf numFmtId="0" fontId="19" fillId="2" borderId="12" xfId="13" applyFont="1" applyFill="1" applyBorder="1" applyAlignment="1">
      <alignment horizontal="right" vertical="center" indent="2"/>
    </xf>
    <xf numFmtId="0" fontId="19" fillId="2" borderId="5" xfId="13" applyFont="1" applyFill="1" applyBorder="1" applyAlignment="1">
      <alignment horizontal="right" vertical="center"/>
    </xf>
    <xf numFmtId="0" fontId="51" fillId="0" borderId="7" xfId="7" applyFont="1" applyFill="1" applyBorder="1" applyAlignment="1">
      <alignment vertical="center" wrapText="1"/>
    </xf>
    <xf numFmtId="2" fontId="28" fillId="4" borderId="1" xfId="13" applyNumberFormat="1" applyFont="1" applyFill="1" applyBorder="1" applyAlignment="1">
      <alignment horizontal="right" vertical="top" indent="1"/>
    </xf>
    <xf numFmtId="0" fontId="28" fillId="4" borderId="1" xfId="13" applyFont="1" applyFill="1" applyBorder="1" applyAlignment="1">
      <alignment horizontal="right" vertical="top" indent="1"/>
    </xf>
    <xf numFmtId="2" fontId="28" fillId="5" borderId="1" xfId="13" applyNumberFormat="1" applyFont="1" applyFill="1" applyBorder="1" applyAlignment="1">
      <alignment horizontal="right" vertical="top" indent="1"/>
    </xf>
    <xf numFmtId="0" fontId="28" fillId="5" borderId="1" xfId="13" applyFont="1" applyFill="1" applyBorder="1" applyAlignment="1">
      <alignment horizontal="right" vertical="top" indent="1"/>
    </xf>
    <xf numFmtId="2" fontId="27" fillId="3" borderId="1" xfId="13" applyNumberFormat="1" applyFont="1" applyFill="1" applyBorder="1" applyAlignment="1">
      <alignment horizontal="right" vertical="top" indent="1"/>
    </xf>
    <xf numFmtId="0" fontId="27" fillId="3" borderId="1" xfId="13" applyFont="1" applyFill="1" applyBorder="1" applyAlignment="1">
      <alignment horizontal="right" vertical="top" indent="1"/>
    </xf>
    <xf numFmtId="2" fontId="19" fillId="2" borderId="36" xfId="13" applyNumberFormat="1" applyFont="1" applyFill="1" applyBorder="1" applyAlignment="1">
      <alignment horizontal="right" vertical="center" indent="1"/>
    </xf>
    <xf numFmtId="0" fontId="19" fillId="2" borderId="36" xfId="13" applyFont="1" applyFill="1" applyBorder="1" applyAlignment="1">
      <alignment horizontal="right" vertical="center" indent="1"/>
    </xf>
    <xf numFmtId="0" fontId="46" fillId="0" borderId="0" xfId="7" applyFont="1" applyFill="1" applyBorder="1" applyAlignment="1">
      <alignment vertical="center"/>
    </xf>
    <xf numFmtId="0" fontId="45" fillId="0" borderId="14" xfId="7" applyFont="1" applyFill="1" applyBorder="1" applyAlignment="1">
      <alignment vertical="center" wrapText="1"/>
    </xf>
    <xf numFmtId="0" fontId="46" fillId="0" borderId="2" xfId="7" applyFont="1" applyFill="1" applyBorder="1" applyAlignment="1">
      <alignment vertical="center"/>
    </xf>
    <xf numFmtId="0" fontId="27" fillId="4" borderId="5" xfId="13" applyFont="1" applyFill="1" applyBorder="1" applyAlignment="1">
      <alignment horizontal="left" vertical="top"/>
    </xf>
    <xf numFmtId="2" fontId="28" fillId="4" borderId="5" xfId="13" applyNumberFormat="1" applyFont="1" applyFill="1" applyBorder="1" applyAlignment="1">
      <alignment horizontal="right" vertical="top" indent="2"/>
    </xf>
    <xf numFmtId="0" fontId="28" fillId="4" borderId="5" xfId="13" applyFont="1" applyFill="1" applyBorder="1" applyAlignment="1">
      <alignment horizontal="right" vertical="top" indent="2"/>
    </xf>
    <xf numFmtId="0" fontId="27" fillId="4" borderId="5" xfId="13" applyFont="1" applyFill="1" applyBorder="1" applyAlignment="1">
      <alignment horizontal="right" vertical="top"/>
    </xf>
    <xf numFmtId="0" fontId="27" fillId="5" borderId="5" xfId="13" applyFont="1" applyFill="1" applyBorder="1" applyAlignment="1">
      <alignment horizontal="left" vertical="top"/>
    </xf>
    <xf numFmtId="2" fontId="28" fillId="5" borderId="5" xfId="13" applyNumberFormat="1" applyFont="1" applyFill="1" applyBorder="1" applyAlignment="1">
      <alignment horizontal="right" vertical="top" indent="2"/>
    </xf>
    <xf numFmtId="0" fontId="28" fillId="5" borderId="5" xfId="13" applyFont="1" applyFill="1" applyBorder="1" applyAlignment="1">
      <alignment horizontal="right" vertical="top" indent="2"/>
    </xf>
    <xf numFmtId="0" fontId="27" fillId="5" borderId="5" xfId="13" applyFont="1" applyFill="1" applyBorder="1" applyAlignment="1">
      <alignment horizontal="right" vertical="top"/>
    </xf>
    <xf numFmtId="0" fontId="46" fillId="0" borderId="37" xfId="7" applyFont="1" applyFill="1" applyBorder="1" applyAlignment="1">
      <alignment vertical="center"/>
    </xf>
    <xf numFmtId="0" fontId="27" fillId="3" borderId="5" xfId="13" applyFont="1" applyFill="1" applyBorder="1" applyAlignment="1">
      <alignment horizontal="left" vertical="top"/>
    </xf>
    <xf numFmtId="2" fontId="27" fillId="3" borderId="5" xfId="13" applyNumberFormat="1" applyFont="1" applyFill="1" applyBorder="1" applyAlignment="1">
      <alignment horizontal="right" vertical="top" indent="2"/>
    </xf>
    <xf numFmtId="0" fontId="27" fillId="3" borderId="5" xfId="13" applyFont="1" applyFill="1" applyBorder="1" applyAlignment="1">
      <alignment horizontal="right" vertical="top" indent="2"/>
    </xf>
    <xf numFmtId="0" fontId="27" fillId="3" borderId="5" xfId="13" applyFont="1" applyFill="1" applyBorder="1" applyAlignment="1">
      <alignment horizontal="right" vertical="top"/>
    </xf>
    <xf numFmtId="2" fontId="19" fillId="2" borderId="5" xfId="13" applyNumberFormat="1" applyFont="1" applyFill="1" applyBorder="1" applyAlignment="1">
      <alignment horizontal="right" vertical="center" indent="2"/>
    </xf>
    <xf numFmtId="0" fontId="19" fillId="2" borderId="5" xfId="13" applyFont="1" applyFill="1" applyBorder="1" applyAlignment="1">
      <alignment horizontal="right" vertical="center" indent="2"/>
    </xf>
    <xf numFmtId="2" fontId="28" fillId="5" borderId="5" xfId="13" quotePrefix="1" applyNumberFormat="1" applyFont="1" applyFill="1" applyBorder="1" applyAlignment="1">
      <alignment horizontal="right" vertical="top" indent="2"/>
    </xf>
    <xf numFmtId="0" fontId="2" fillId="5" borderId="0" xfId="13" applyFill="1" applyAlignment="1">
      <alignment vertical="center"/>
    </xf>
    <xf numFmtId="0" fontId="42" fillId="5" borderId="0" xfId="13" applyFont="1" applyFill="1" applyAlignment="1">
      <alignment vertical="center"/>
    </xf>
    <xf numFmtId="0" fontId="19" fillId="5" borderId="0" xfId="13" applyFont="1" applyFill="1" applyBorder="1" applyAlignment="1">
      <alignment horizontal="left" vertical="center"/>
    </xf>
    <xf numFmtId="2" fontId="19" fillId="5" borderId="0" xfId="13" applyNumberFormat="1" applyFont="1" applyFill="1" applyBorder="1" applyAlignment="1">
      <alignment horizontal="right" vertical="center" indent="1"/>
    </xf>
    <xf numFmtId="0" fontId="19" fillId="5" borderId="0" xfId="13" applyFont="1" applyFill="1" applyBorder="1" applyAlignment="1">
      <alignment horizontal="right" vertical="center" indent="1"/>
    </xf>
    <xf numFmtId="0" fontId="19" fillId="5" borderId="0" xfId="13" applyFont="1" applyFill="1" applyBorder="1" applyAlignment="1">
      <alignment horizontal="right" vertical="center"/>
    </xf>
    <xf numFmtId="0" fontId="23" fillId="0" borderId="0" xfId="12"/>
    <xf numFmtId="2" fontId="28" fillId="3" borderId="5" xfId="13" applyNumberFormat="1" applyFont="1" applyFill="1" applyBorder="1" applyAlignment="1">
      <alignment horizontal="right" vertical="top" indent="2"/>
    </xf>
    <xf numFmtId="0" fontId="28" fillId="3" borderId="5" xfId="13" applyFont="1" applyFill="1" applyBorder="1" applyAlignment="1">
      <alignment horizontal="right" vertical="top" indent="2"/>
    </xf>
    <xf numFmtId="0" fontId="11" fillId="5" borderId="0" xfId="13" applyFont="1" applyFill="1" applyBorder="1" applyAlignment="1">
      <alignment horizontal="left" vertical="center"/>
    </xf>
    <xf numFmtId="0" fontId="31" fillId="0" borderId="0" xfId="13" applyFont="1" applyAlignment="1">
      <alignment horizontal="right" vertical="top"/>
    </xf>
    <xf numFmtId="0" fontId="9" fillId="0" borderId="0" xfId="13" applyFont="1" applyAlignment="1">
      <alignment vertical="center"/>
    </xf>
    <xf numFmtId="0" fontId="17" fillId="0" borderId="0" xfId="13" applyFont="1" applyAlignment="1">
      <alignment vertical="center"/>
    </xf>
    <xf numFmtId="0" fontId="50" fillId="0" borderId="29" xfId="7" applyFont="1" applyFill="1" applyBorder="1" applyAlignment="1">
      <alignment vertical="center"/>
    </xf>
    <xf numFmtId="2" fontId="28" fillId="5" borderId="12" xfId="13" applyNumberFormat="1" applyFont="1" applyFill="1" applyBorder="1" applyAlignment="1">
      <alignment horizontal="right" vertical="top" indent="1"/>
    </xf>
    <xf numFmtId="0" fontId="28" fillId="5" borderId="12" xfId="13" applyFont="1" applyFill="1" applyBorder="1" applyAlignment="1">
      <alignment horizontal="right" vertical="top" indent="1"/>
    </xf>
    <xf numFmtId="0" fontId="27" fillId="5" borderId="0" xfId="13" applyFont="1" applyFill="1" applyBorder="1" applyAlignment="1">
      <alignment horizontal="left" vertical="top"/>
    </xf>
    <xf numFmtId="2" fontId="28" fillId="5" borderId="0" xfId="13" applyNumberFormat="1" applyFont="1" applyFill="1" applyBorder="1" applyAlignment="1">
      <alignment horizontal="right" vertical="top" indent="1"/>
    </xf>
    <xf numFmtId="0" fontId="28" fillId="5" borderId="0" xfId="13" applyFont="1" applyFill="1" applyBorder="1" applyAlignment="1">
      <alignment horizontal="right" vertical="top" indent="1"/>
    </xf>
    <xf numFmtId="0" fontId="27" fillId="5" borderId="0" xfId="13" applyFont="1" applyFill="1" applyBorder="1" applyAlignment="1">
      <alignment horizontal="right" vertical="top"/>
    </xf>
    <xf numFmtId="0" fontId="17" fillId="0" borderId="0" xfId="13" applyFont="1" applyAlignment="1">
      <alignment vertical="top"/>
    </xf>
    <xf numFmtId="0" fontId="52" fillId="0" borderId="0" xfId="13" applyFont="1" applyAlignment="1">
      <alignment vertical="top"/>
    </xf>
    <xf numFmtId="0" fontId="53" fillId="0" borderId="0" xfId="13" applyFont="1" applyAlignment="1">
      <alignment vertical="top"/>
    </xf>
    <xf numFmtId="0" fontId="52" fillId="0" borderId="0" xfId="13" applyFont="1" applyAlignment="1">
      <alignment horizontal="left" vertical="top"/>
    </xf>
    <xf numFmtId="1" fontId="28" fillId="4" borderId="5" xfId="13" applyNumberFormat="1" applyFont="1" applyFill="1" applyBorder="1" applyAlignment="1">
      <alignment horizontal="right" vertical="top" indent="2"/>
    </xf>
    <xf numFmtId="1" fontId="28" fillId="5" borderId="5" xfId="13" applyNumberFormat="1" applyFont="1" applyFill="1" applyBorder="1" applyAlignment="1">
      <alignment horizontal="right" vertical="top" indent="2"/>
    </xf>
    <xf numFmtId="1" fontId="27" fillId="3" borderId="5" xfId="13" applyNumberFormat="1" applyFont="1" applyFill="1" applyBorder="1" applyAlignment="1">
      <alignment horizontal="right" vertical="top" indent="2"/>
    </xf>
    <xf numFmtId="1" fontId="19" fillId="2" borderId="5" xfId="13" applyNumberFormat="1" applyFont="1" applyFill="1" applyBorder="1" applyAlignment="1">
      <alignment horizontal="right" vertical="center" indent="2"/>
    </xf>
    <xf numFmtId="0" fontId="42" fillId="0" borderId="0" xfId="13" applyFont="1" applyBorder="1" applyAlignment="1">
      <alignment vertical="top"/>
    </xf>
    <xf numFmtId="0" fontId="42" fillId="0" borderId="0" xfId="13" applyFont="1" applyBorder="1" applyAlignment="1">
      <alignment vertical="center"/>
    </xf>
    <xf numFmtId="0" fontId="9" fillId="0" borderId="0" xfId="13" applyFont="1" applyBorder="1" applyAlignment="1">
      <alignment vertical="top"/>
    </xf>
    <xf numFmtId="0" fontId="9" fillId="0" borderId="0" xfId="13" applyFont="1" applyBorder="1" applyAlignment="1">
      <alignment vertical="center"/>
    </xf>
    <xf numFmtId="1" fontId="28" fillId="5" borderId="5" xfId="13" quotePrefix="1" applyNumberFormat="1" applyFont="1" applyFill="1" applyBorder="1" applyAlignment="1">
      <alignment horizontal="right" vertical="top" indent="2"/>
    </xf>
    <xf numFmtId="0" fontId="9" fillId="0" borderId="0" xfId="13" applyFont="1" applyFill="1" applyBorder="1" applyAlignment="1">
      <alignment vertical="top"/>
    </xf>
    <xf numFmtId="0" fontId="9" fillId="0" borderId="0" xfId="13" applyFont="1" applyFill="1" applyBorder="1" applyAlignment="1">
      <alignment vertical="center"/>
    </xf>
    <xf numFmtId="0" fontId="9" fillId="0" borderId="0" xfId="13" applyFont="1" applyFill="1" applyAlignment="1">
      <alignment vertical="center"/>
    </xf>
    <xf numFmtId="0" fontId="17" fillId="0" borderId="0" xfId="13" applyFont="1" applyFill="1" applyAlignment="1">
      <alignment vertical="center"/>
    </xf>
    <xf numFmtId="1" fontId="11" fillId="0" borderId="0" xfId="13" applyNumberFormat="1" applyFont="1" applyFill="1" applyBorder="1" applyAlignment="1">
      <alignment horizontal="right" vertical="center"/>
    </xf>
    <xf numFmtId="1" fontId="28" fillId="3" borderId="5" xfId="13" applyNumberFormat="1" applyFont="1" applyFill="1" applyBorder="1" applyAlignment="1">
      <alignment horizontal="right" vertical="top" indent="2"/>
    </xf>
    <xf numFmtId="0" fontId="42" fillId="0" borderId="0" xfId="13" applyFont="1" applyFill="1" applyBorder="1" applyAlignment="1">
      <alignment vertical="top"/>
    </xf>
    <xf numFmtId="0" fontId="42" fillId="0" borderId="0" xfId="13" applyFont="1" applyFill="1" applyBorder="1" applyAlignment="1">
      <alignment vertical="center"/>
    </xf>
    <xf numFmtId="0" fontId="7" fillId="0" borderId="0" xfId="13" applyFont="1" applyFill="1" applyAlignment="1">
      <alignment vertical="top"/>
    </xf>
    <xf numFmtId="0" fontId="7" fillId="0" borderId="0" xfId="13" applyFont="1" applyFill="1" applyAlignment="1">
      <alignment vertical="center"/>
    </xf>
    <xf numFmtId="0" fontId="11" fillId="0" borderId="23" xfId="13" applyFont="1" applyFill="1" applyBorder="1" applyAlignment="1">
      <alignment horizontal="left" vertical="center"/>
    </xf>
    <xf numFmtId="165" fontId="11" fillId="0" borderId="23" xfId="13" applyNumberFormat="1" applyFont="1" applyFill="1" applyBorder="1" applyAlignment="1">
      <alignment vertical="center"/>
    </xf>
    <xf numFmtId="0" fontId="11" fillId="0" borderId="23" xfId="13" applyFont="1" applyFill="1" applyBorder="1" applyAlignment="1">
      <alignment horizontal="right" vertical="center"/>
    </xf>
    <xf numFmtId="0" fontId="43" fillId="0" borderId="0" xfId="13" applyFont="1" applyAlignment="1">
      <alignment vertical="top"/>
    </xf>
    <xf numFmtId="0" fontId="43" fillId="0" borderId="0" xfId="13" applyFont="1" applyAlignment="1">
      <alignment vertical="center"/>
    </xf>
    <xf numFmtId="0" fontId="43" fillId="0" borderId="0" xfId="13" applyFont="1" applyFill="1" applyAlignment="1">
      <alignment vertical="top"/>
    </xf>
    <xf numFmtId="0" fontId="43" fillId="0" borderId="0" xfId="13" applyFont="1" applyFill="1" applyAlignment="1">
      <alignment vertical="center"/>
    </xf>
    <xf numFmtId="0" fontId="27" fillId="4" borderId="6" xfId="13" applyFont="1" applyFill="1" applyBorder="1" applyAlignment="1">
      <alignment horizontal="left" vertical="top"/>
    </xf>
    <xf numFmtId="0" fontId="27" fillId="5" borderId="6" xfId="13" applyFont="1" applyFill="1" applyBorder="1" applyAlignment="1">
      <alignment horizontal="left" vertical="top"/>
    </xf>
    <xf numFmtId="0" fontId="27" fillId="3" borderId="6" xfId="13" applyFont="1" applyFill="1" applyBorder="1" applyAlignment="1">
      <alignment horizontal="left" vertical="top"/>
    </xf>
    <xf numFmtId="0" fontId="19" fillId="2" borderId="38" xfId="13" applyFont="1" applyFill="1" applyBorder="1" applyAlignment="1">
      <alignment horizontal="left" vertical="center"/>
    </xf>
    <xf numFmtId="0" fontId="42" fillId="0" borderId="0" xfId="13" applyFont="1"/>
    <xf numFmtId="0" fontId="2" fillId="0" borderId="0" xfId="13"/>
    <xf numFmtId="0" fontId="54" fillId="2" borderId="39" xfId="14" applyFont="1" applyFill="1" applyBorder="1" applyAlignment="1">
      <alignment horizontal="center" vertical="center"/>
    </xf>
    <xf numFmtId="0" fontId="1" fillId="0" borderId="0" xfId="14"/>
    <xf numFmtId="0" fontId="17" fillId="0" borderId="0" xfId="14" applyFont="1"/>
    <xf numFmtId="0" fontId="1" fillId="0" borderId="0" xfId="14" applyAlignment="1">
      <alignment vertical="center"/>
    </xf>
    <xf numFmtId="0" fontId="53" fillId="0" borderId="0" xfId="14" applyFont="1" applyAlignment="1">
      <alignment vertical="center"/>
    </xf>
    <xf numFmtId="0" fontId="56" fillId="3" borderId="40" xfId="16" applyFill="1" applyBorder="1" applyAlignment="1">
      <alignment horizontal="center" vertical="center"/>
    </xf>
    <xf numFmtId="0" fontId="56" fillId="0" borderId="41" xfId="16" applyBorder="1" applyAlignment="1">
      <alignment vertical="center"/>
    </xf>
    <xf numFmtId="0" fontId="56" fillId="0" borderId="42" xfId="16" applyBorder="1" applyAlignment="1">
      <alignment vertical="center"/>
    </xf>
    <xf numFmtId="0" fontId="25" fillId="5" borderId="3" xfId="15" applyFont="1" applyFill="1" applyBorder="1" applyAlignment="1">
      <alignment horizontal="center" vertical="center"/>
    </xf>
    <xf numFmtId="0" fontId="25" fillId="5" borderId="4" xfId="15" applyFont="1" applyFill="1" applyBorder="1" applyAlignment="1">
      <alignment horizontal="center" vertical="center"/>
    </xf>
    <xf numFmtId="0" fontId="25" fillId="5" borderId="5" xfId="15" applyFont="1" applyFill="1" applyBorder="1" applyAlignment="1">
      <alignment horizontal="center" vertical="center"/>
    </xf>
    <xf numFmtId="0" fontId="55" fillId="5" borderId="4" xfId="15" applyFont="1" applyFill="1" applyBorder="1" applyAlignment="1">
      <alignment horizontal="center" vertical="center"/>
    </xf>
    <xf numFmtId="0" fontId="55" fillId="5" borderId="5" xfId="15" applyFont="1" applyFill="1" applyBorder="1" applyAlignment="1">
      <alignment horizontal="center" vertical="center"/>
    </xf>
    <xf numFmtId="0" fontId="10" fillId="0" borderId="0" xfId="1" applyFont="1" applyAlignment="1">
      <alignment horizontal="center" vertical="top" wrapText="1" readingOrder="1"/>
    </xf>
    <xf numFmtId="0" fontId="10" fillId="0" borderId="0" xfId="1" applyFont="1" applyAlignment="1">
      <alignment horizontal="center" vertical="top" readingOrder="1"/>
    </xf>
    <xf numFmtId="0" fontId="31" fillId="5" borderId="2" xfId="1" applyFont="1" applyFill="1" applyBorder="1" applyAlignment="1">
      <alignment horizontal="center" vertical="center" wrapText="1"/>
    </xf>
    <xf numFmtId="0" fontId="31" fillId="5" borderId="3" xfId="1" applyFont="1" applyFill="1" applyBorder="1" applyAlignment="1">
      <alignment horizontal="center" vertical="center"/>
    </xf>
    <xf numFmtId="0" fontId="31" fillId="5" borderId="4" xfId="1" applyFont="1" applyFill="1" applyBorder="1" applyAlignment="1">
      <alignment horizontal="center" vertical="center"/>
    </xf>
    <xf numFmtId="0" fontId="25" fillId="5" borderId="5" xfId="1" applyFont="1" applyFill="1" applyBorder="1" applyAlignment="1">
      <alignment horizontal="center" vertical="center"/>
    </xf>
    <xf numFmtId="0" fontId="25" fillId="5" borderId="2" xfId="1" applyFont="1" applyFill="1" applyBorder="1" applyAlignment="1">
      <alignment horizontal="center" vertical="center"/>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6" fillId="0" borderId="7" xfId="1" applyFont="1" applyFill="1" applyBorder="1" applyAlignment="1">
      <alignment horizontal="center" vertical="top" wrapText="1"/>
    </xf>
    <xf numFmtId="0" fontId="31" fillId="0" borderId="0" xfId="1" applyFont="1" applyFill="1" applyBorder="1" applyAlignment="1">
      <alignment horizontal="center" vertical="top" wrapText="1"/>
    </xf>
    <xf numFmtId="0" fontId="26" fillId="0" borderId="0" xfId="1" applyFont="1" applyFill="1" applyBorder="1" applyAlignment="1">
      <alignment horizontal="center" vertical="top" wrapText="1"/>
    </xf>
    <xf numFmtId="0" fontId="34" fillId="0" borderId="0" xfId="1" applyFont="1" applyFill="1" applyBorder="1" applyAlignment="1">
      <alignment horizontal="center" vertical="top" wrapText="1"/>
    </xf>
    <xf numFmtId="0" fontId="25" fillId="5" borderId="15" xfId="1" applyFont="1" applyFill="1" applyBorder="1" applyAlignment="1">
      <alignment horizontal="center" vertical="center"/>
    </xf>
    <xf numFmtId="0" fontId="25" fillId="5" borderId="0" xfId="1" applyFont="1" applyFill="1" applyBorder="1" applyAlignment="1">
      <alignment horizontal="center" vertical="center"/>
    </xf>
    <xf numFmtId="0" fontId="25" fillId="5" borderId="16" xfId="1" applyFont="1" applyFill="1" applyBorder="1" applyAlignment="1">
      <alignment horizontal="center" vertical="center"/>
    </xf>
    <xf numFmtId="0" fontId="33" fillId="0" borderId="0" xfId="1" applyFont="1" applyFill="1" applyBorder="1" applyAlignment="1">
      <alignment horizontal="center" vertical="top" wrapText="1"/>
    </xf>
    <xf numFmtId="0" fontId="10" fillId="0" borderId="0" xfId="1" applyFont="1" applyAlignment="1">
      <alignment horizontal="center" vertical="top" wrapText="1"/>
    </xf>
    <xf numFmtId="0" fontId="10" fillId="0" borderId="0" xfId="1" applyFont="1" applyAlignment="1">
      <alignment horizontal="center" vertical="top"/>
    </xf>
    <xf numFmtId="0" fontId="25" fillId="5" borderId="17" xfId="1" applyFont="1" applyFill="1" applyBorder="1" applyAlignment="1">
      <alignment horizontal="center" vertical="center"/>
    </xf>
    <xf numFmtId="0" fontId="25" fillId="5" borderId="7" xfId="1" applyFont="1" applyFill="1" applyBorder="1" applyAlignment="1">
      <alignment horizontal="center" vertical="center"/>
    </xf>
    <xf numFmtId="0" fontId="34" fillId="0" borderId="23" xfId="1" applyFont="1" applyFill="1" applyBorder="1" applyAlignment="1">
      <alignment horizontal="center" vertical="center" wrapText="1"/>
    </xf>
    <xf numFmtId="0" fontId="34" fillId="0" borderId="14" xfId="1" applyFont="1" applyFill="1" applyBorder="1" applyAlignment="1">
      <alignment horizontal="center" vertical="top" wrapText="1"/>
    </xf>
    <xf numFmtId="0" fontId="25" fillId="5" borderId="10" xfId="1" applyFont="1" applyFill="1" applyBorder="1" applyAlignment="1">
      <alignment horizontal="center" vertical="center"/>
    </xf>
    <xf numFmtId="0" fontId="25" fillId="5" borderId="18" xfId="1" applyFont="1" applyFill="1" applyBorder="1" applyAlignment="1">
      <alignment horizontal="center" vertical="center"/>
    </xf>
    <xf numFmtId="0" fontId="25" fillId="5" borderId="19" xfId="1" applyFont="1" applyFill="1" applyBorder="1" applyAlignment="1">
      <alignment horizontal="center" vertical="center"/>
    </xf>
    <xf numFmtId="0" fontId="26" fillId="5" borderId="10" xfId="1" applyFont="1" applyFill="1" applyBorder="1" applyAlignment="1">
      <alignment horizontal="center" vertical="center" wrapText="1"/>
    </xf>
    <xf numFmtId="0" fontId="26" fillId="5" borderId="18" xfId="1" applyFont="1" applyFill="1" applyBorder="1" applyAlignment="1">
      <alignment horizontal="center" vertical="center" wrapText="1"/>
    </xf>
    <xf numFmtId="0" fontId="34" fillId="5" borderId="2" xfId="1" applyFont="1" applyFill="1" applyBorder="1" applyAlignment="1">
      <alignment horizontal="center" vertical="center" wrapText="1"/>
    </xf>
    <xf numFmtId="0" fontId="34" fillId="5" borderId="3" xfId="1" applyFont="1" applyFill="1" applyBorder="1" applyAlignment="1">
      <alignment horizontal="center" vertical="center"/>
    </xf>
    <xf numFmtId="0" fontId="34" fillId="5" borderId="4" xfId="1" applyFont="1" applyFill="1" applyBorder="1" applyAlignment="1">
      <alignment horizontal="center" vertical="center"/>
    </xf>
    <xf numFmtId="2" fontId="39" fillId="16" borderId="22" xfId="3" applyNumberFormat="1" applyFont="1" applyFill="1" applyBorder="1" applyAlignment="1">
      <alignment horizontal="right" vertical="center" indent="1"/>
    </xf>
    <xf numFmtId="2" fontId="39" fillId="16" borderId="6" xfId="3" applyNumberFormat="1" applyFont="1" applyFill="1" applyBorder="1" applyAlignment="1">
      <alignment horizontal="right" vertical="center" indent="1"/>
    </xf>
    <xf numFmtId="0" fontId="10" fillId="0" borderId="0" xfId="3" applyFont="1" applyAlignment="1">
      <alignment horizontal="center" vertical="center" wrapText="1"/>
    </xf>
    <xf numFmtId="0" fontId="10" fillId="0" borderId="0" xfId="3" applyFont="1" applyAlignment="1">
      <alignment horizontal="center" vertical="center"/>
    </xf>
    <xf numFmtId="0" fontId="26" fillId="0" borderId="0" xfId="7" applyFont="1" applyFill="1" applyBorder="1" applyAlignment="1">
      <alignment horizontal="center" vertical="center" wrapText="1"/>
    </xf>
    <xf numFmtId="0" fontId="25" fillId="11" borderId="1" xfId="7" applyFont="1" applyFill="1" applyBorder="1" applyAlignment="1">
      <alignment horizontal="center" vertical="center"/>
    </xf>
    <xf numFmtId="0" fontId="19" fillId="8" borderId="8" xfId="3" applyFont="1" applyFill="1" applyBorder="1" applyAlignment="1">
      <alignment horizontal="left" vertical="center"/>
    </xf>
    <xf numFmtId="0" fontId="19" fillId="8" borderId="24" xfId="3" applyFont="1" applyFill="1" applyBorder="1" applyAlignment="1">
      <alignment horizontal="left" vertical="center"/>
    </xf>
    <xf numFmtId="0" fontId="11" fillId="8" borderId="22" xfId="3" applyFont="1" applyFill="1" applyBorder="1" applyAlignment="1">
      <alignment horizontal="center" vertical="top" wrapText="1"/>
    </xf>
    <xf numFmtId="0" fontId="11" fillId="8" borderId="6" xfId="3" applyFont="1" applyFill="1" applyBorder="1" applyAlignment="1">
      <alignment horizontal="center" vertical="top" wrapText="1"/>
    </xf>
    <xf numFmtId="0" fontId="11" fillId="8" borderId="1" xfId="3" applyFont="1" applyFill="1" applyBorder="1" applyAlignment="1">
      <alignment horizontal="center" vertical="center" wrapText="1"/>
    </xf>
    <xf numFmtId="0" fontId="19" fillId="8" borderId="8" xfId="3" applyFont="1" applyFill="1" applyBorder="1" applyAlignment="1">
      <alignment horizontal="center" vertical="center" wrapText="1"/>
    </xf>
    <xf numFmtId="0" fontId="19" fillId="8" borderId="24" xfId="3" applyFont="1" applyFill="1" applyBorder="1" applyAlignment="1">
      <alignment horizontal="center" vertical="center" wrapText="1"/>
    </xf>
    <xf numFmtId="0" fontId="19" fillId="8" borderId="1" xfId="3" applyFont="1" applyFill="1" applyBorder="1" applyAlignment="1">
      <alignment horizontal="right" vertical="center"/>
    </xf>
    <xf numFmtId="0" fontId="32" fillId="10" borderId="22" xfId="3" applyFont="1" applyFill="1" applyBorder="1" applyAlignment="1">
      <alignment horizontal="center" vertical="top" wrapText="1"/>
    </xf>
    <xf numFmtId="0" fontId="32" fillId="10" borderId="6" xfId="3" applyFont="1" applyFill="1" applyBorder="1" applyAlignment="1">
      <alignment horizontal="center" vertical="top" wrapText="1"/>
    </xf>
    <xf numFmtId="2" fontId="40" fillId="13" borderId="22" xfId="3" applyNumberFormat="1" applyFont="1" applyFill="1" applyBorder="1" applyAlignment="1">
      <alignment horizontal="right" vertical="center" indent="1"/>
    </xf>
    <xf numFmtId="2" fontId="40" fillId="13" borderId="6" xfId="3" applyNumberFormat="1" applyFont="1" applyFill="1" applyBorder="1" applyAlignment="1">
      <alignment horizontal="right" vertical="center" indent="1"/>
    </xf>
    <xf numFmtId="2" fontId="40" fillId="14" borderId="22" xfId="3" applyNumberFormat="1" applyFont="1" applyFill="1" applyBorder="1" applyAlignment="1">
      <alignment horizontal="right" vertical="center" indent="1"/>
    </xf>
    <xf numFmtId="2" fontId="40" fillId="14" borderId="6" xfId="3" applyNumberFormat="1" applyFont="1" applyFill="1" applyBorder="1" applyAlignment="1">
      <alignment horizontal="right" vertical="center" indent="1"/>
    </xf>
    <xf numFmtId="2" fontId="40" fillId="15" borderId="22" xfId="3" applyNumberFormat="1" applyFont="1" applyFill="1" applyBorder="1" applyAlignment="1">
      <alignment horizontal="right" vertical="center" indent="1"/>
    </xf>
    <xf numFmtId="2" fontId="40" fillId="15" borderId="6" xfId="3" applyNumberFormat="1" applyFont="1" applyFill="1" applyBorder="1" applyAlignment="1">
      <alignment horizontal="right" vertical="center" indent="1"/>
    </xf>
    <xf numFmtId="2" fontId="19" fillId="17" borderId="22" xfId="3" applyNumberFormat="1" applyFont="1" applyFill="1" applyBorder="1" applyAlignment="1">
      <alignment horizontal="right" vertical="center" indent="1"/>
    </xf>
    <xf numFmtId="2" fontId="19" fillId="17" borderId="6" xfId="3" applyNumberFormat="1" applyFont="1" applyFill="1" applyBorder="1" applyAlignment="1">
      <alignment horizontal="right" vertical="center" indent="1"/>
    </xf>
    <xf numFmtId="0" fontId="19" fillId="8" borderId="1" xfId="3" applyFont="1" applyFill="1" applyBorder="1" applyAlignment="1">
      <alignment horizontal="center" vertical="center"/>
    </xf>
    <xf numFmtId="2" fontId="40" fillId="13" borderId="22" xfId="3" quotePrefix="1" applyNumberFormat="1" applyFont="1" applyFill="1" applyBorder="1" applyAlignment="1">
      <alignment horizontal="right" vertical="center"/>
    </xf>
    <xf numFmtId="2" fontId="40" fillId="13" borderId="6" xfId="3" applyNumberFormat="1" applyFont="1" applyFill="1" applyBorder="1" applyAlignment="1">
      <alignment horizontal="right" vertical="center"/>
    </xf>
    <xf numFmtId="2" fontId="39" fillId="18" borderId="22" xfId="3" applyNumberFormat="1" applyFont="1" applyFill="1" applyBorder="1" applyAlignment="1">
      <alignment horizontal="right" vertical="center"/>
    </xf>
    <xf numFmtId="2" fontId="39" fillId="18" borderId="6" xfId="3" applyNumberFormat="1" applyFont="1" applyFill="1" applyBorder="1" applyAlignment="1">
      <alignment horizontal="right" vertical="center"/>
    </xf>
    <xf numFmtId="2" fontId="19" fillId="19" borderId="22" xfId="3" applyNumberFormat="1" applyFont="1" applyFill="1" applyBorder="1" applyAlignment="1">
      <alignment horizontal="right" vertical="center"/>
    </xf>
    <xf numFmtId="2" fontId="19" fillId="19" borderId="6" xfId="3" applyNumberFormat="1" applyFont="1" applyFill="1" applyBorder="1" applyAlignment="1">
      <alignment horizontal="right" vertical="center"/>
    </xf>
    <xf numFmtId="2" fontId="40" fillId="14" borderId="22" xfId="3" applyNumberFormat="1" applyFont="1" applyFill="1" applyBorder="1" applyAlignment="1">
      <alignment horizontal="right" vertical="center"/>
    </xf>
    <xf numFmtId="2" fontId="40" fillId="14" borderId="6" xfId="3" applyNumberFormat="1" applyFont="1" applyFill="1" applyBorder="1" applyAlignment="1">
      <alignment horizontal="right" vertical="center"/>
    </xf>
    <xf numFmtId="2" fontId="40" fillId="13" borderId="22" xfId="3" applyNumberFormat="1" applyFont="1" applyFill="1" applyBorder="1" applyAlignment="1">
      <alignment horizontal="right" vertical="center"/>
    </xf>
    <xf numFmtId="0" fontId="25" fillId="11" borderId="25" xfId="7" applyFont="1" applyFill="1" applyBorder="1" applyAlignment="1">
      <alignment horizontal="center" vertical="center"/>
    </xf>
    <xf numFmtId="0" fontId="25" fillId="11" borderId="7" xfId="7" applyFont="1" applyFill="1" applyBorder="1" applyAlignment="1">
      <alignment horizontal="center" vertical="center"/>
    </xf>
    <xf numFmtId="0" fontId="47" fillId="8" borderId="8" xfId="3" applyFont="1" applyFill="1" applyBorder="1" applyAlignment="1">
      <alignment horizontal="left" vertical="center"/>
    </xf>
    <xf numFmtId="0" fontId="47" fillId="8" borderId="24" xfId="3" applyFont="1" applyFill="1" applyBorder="1" applyAlignment="1">
      <alignment horizontal="left" vertical="center"/>
    </xf>
    <xf numFmtId="0" fontId="46" fillId="8" borderId="22" xfId="3" applyFont="1" applyFill="1" applyBorder="1" applyAlignment="1">
      <alignment horizontal="center" vertical="center" wrapText="1"/>
    </xf>
    <xf numFmtId="0" fontId="46" fillId="8" borderId="26" xfId="3" applyFont="1" applyFill="1" applyBorder="1" applyAlignment="1">
      <alignment horizontal="center" vertical="center" wrapText="1"/>
    </xf>
    <xf numFmtId="0" fontId="46" fillId="8" borderId="6" xfId="3" applyFont="1" applyFill="1" applyBorder="1" applyAlignment="1">
      <alignment horizontal="center" vertical="center" wrapText="1"/>
    </xf>
    <xf numFmtId="0" fontId="46" fillId="8" borderId="22" xfId="3" applyFont="1" applyFill="1" applyBorder="1" applyAlignment="1">
      <alignment horizontal="center" vertical="top" wrapText="1"/>
    </xf>
    <xf numFmtId="0" fontId="46" fillId="8" borderId="26" xfId="3" applyFont="1" applyFill="1" applyBorder="1" applyAlignment="1">
      <alignment horizontal="center" vertical="top" wrapText="1"/>
    </xf>
    <xf numFmtId="0" fontId="46" fillId="8" borderId="6" xfId="3" applyFont="1" applyFill="1" applyBorder="1" applyAlignment="1">
      <alignment horizontal="center" vertical="top" wrapText="1"/>
    </xf>
    <xf numFmtId="0" fontId="46" fillId="8" borderId="8" xfId="3" applyFont="1" applyFill="1" applyBorder="1" applyAlignment="1">
      <alignment horizontal="center" vertical="center" wrapText="1"/>
    </xf>
    <xf numFmtId="0" fontId="46" fillId="8" borderId="24" xfId="3" applyFont="1" applyFill="1" applyBorder="1" applyAlignment="1">
      <alignment horizontal="center" vertical="center" wrapText="1"/>
    </xf>
    <xf numFmtId="0" fontId="47" fillId="8" borderId="8" xfId="3" applyFont="1" applyFill="1" applyBorder="1" applyAlignment="1">
      <alignment horizontal="right" vertical="center"/>
    </xf>
    <xf numFmtId="0" fontId="47" fillId="8" borderId="24" xfId="3" applyFont="1" applyFill="1" applyBorder="1" applyAlignment="1">
      <alignment horizontal="right" vertical="center"/>
    </xf>
    <xf numFmtId="0" fontId="25" fillId="11" borderId="22" xfId="7" applyFont="1" applyFill="1" applyBorder="1" applyAlignment="1">
      <alignment horizontal="center" vertical="center"/>
    </xf>
    <xf numFmtId="0" fontId="25" fillId="11" borderId="26" xfId="7" applyFont="1" applyFill="1" applyBorder="1" applyAlignment="1">
      <alignment horizontal="center" vertical="center"/>
    </xf>
    <xf numFmtId="0" fontId="25" fillId="11" borderId="6" xfId="7" applyFont="1" applyFill="1" applyBorder="1" applyAlignment="1">
      <alignment horizontal="center" vertical="center"/>
    </xf>
    <xf numFmtId="0" fontId="34" fillId="0" borderId="0" xfId="7" applyFont="1" applyFill="1" applyBorder="1" applyAlignment="1">
      <alignment horizontal="center" vertical="center" wrapText="1"/>
    </xf>
    <xf numFmtId="0" fontId="25" fillId="11" borderId="0" xfId="7" applyFont="1" applyFill="1" applyBorder="1" applyAlignment="1">
      <alignment horizontal="center" vertical="center"/>
    </xf>
    <xf numFmtId="0" fontId="34" fillId="0" borderId="0" xfId="7" applyFont="1" applyFill="1" applyBorder="1" applyAlignment="1">
      <alignment horizontal="center" vertical="center" wrapText="1" readingOrder="1"/>
    </xf>
    <xf numFmtId="0" fontId="50" fillId="8" borderId="29" xfId="3" applyFont="1" applyFill="1" applyBorder="1" applyAlignment="1">
      <alignment horizontal="left" vertical="center"/>
    </xf>
    <xf numFmtId="0" fontId="50" fillId="8" borderId="25" xfId="3" applyFont="1" applyFill="1" applyBorder="1" applyAlignment="1">
      <alignment horizontal="left" vertical="center"/>
    </xf>
    <xf numFmtId="0" fontId="47" fillId="8" borderId="30" xfId="3" applyFont="1" applyFill="1" applyBorder="1" applyAlignment="1">
      <alignment horizontal="center" vertical="center" wrapText="1"/>
    </xf>
    <xf numFmtId="0" fontId="47" fillId="8" borderId="31" xfId="3" applyFont="1" applyFill="1" applyBorder="1" applyAlignment="1">
      <alignment horizontal="center" vertical="center" wrapText="1"/>
    </xf>
    <xf numFmtId="0" fontId="47" fillId="8" borderId="32" xfId="3" applyFont="1" applyFill="1" applyBorder="1" applyAlignment="1">
      <alignment horizontal="center" vertical="center" wrapText="1"/>
    </xf>
    <xf numFmtId="0" fontId="47" fillId="8" borderId="33" xfId="3" applyFont="1" applyFill="1" applyBorder="1" applyAlignment="1">
      <alignment horizontal="center" vertical="center" wrapText="1"/>
    </xf>
    <xf numFmtId="0" fontId="47" fillId="8" borderId="35" xfId="3" applyFont="1" applyFill="1" applyBorder="1" applyAlignment="1">
      <alignment horizontal="center" vertical="center" wrapText="1"/>
    </xf>
    <xf numFmtId="0" fontId="50" fillId="8" borderId="8" xfId="3" applyFont="1" applyFill="1" applyBorder="1" applyAlignment="1">
      <alignment horizontal="right" vertical="center" wrapText="1"/>
    </xf>
    <xf numFmtId="0" fontId="50" fillId="8" borderId="24" xfId="3" applyFont="1" applyFill="1" applyBorder="1" applyAlignment="1">
      <alignment horizontal="right" vertical="center" wrapText="1"/>
    </xf>
    <xf numFmtId="0" fontId="10" fillId="0" borderId="0" xfId="13" applyFont="1" applyAlignment="1">
      <alignment horizontal="center" vertical="center" wrapText="1"/>
    </xf>
    <xf numFmtId="0" fontId="50" fillId="8" borderId="8" xfId="3" applyFont="1" applyFill="1" applyBorder="1" applyAlignment="1">
      <alignment horizontal="left" vertical="center"/>
    </xf>
    <xf numFmtId="0" fontId="50" fillId="8" borderId="24" xfId="3" applyFont="1" applyFill="1" applyBorder="1" applyAlignment="1">
      <alignment horizontal="left" vertical="center"/>
    </xf>
    <xf numFmtId="0" fontId="47" fillId="8" borderId="22" xfId="3" applyFont="1" applyFill="1" applyBorder="1" applyAlignment="1">
      <alignment horizontal="center" vertical="center" wrapText="1"/>
    </xf>
    <xf numFmtId="0" fontId="47" fillId="8" borderId="26" xfId="3" applyFont="1" applyFill="1" applyBorder="1" applyAlignment="1">
      <alignment horizontal="center" vertical="center" wrapText="1"/>
    </xf>
    <xf numFmtId="0" fontId="47" fillId="8" borderId="6" xfId="3" applyFont="1" applyFill="1" applyBorder="1" applyAlignment="1">
      <alignment horizontal="center" vertical="center" wrapText="1"/>
    </xf>
    <xf numFmtId="0" fontId="47" fillId="8" borderId="8" xfId="3" applyFont="1" applyFill="1" applyBorder="1" applyAlignment="1">
      <alignment horizontal="center" vertical="center" wrapText="1"/>
    </xf>
    <xf numFmtId="0" fontId="47" fillId="8" borderId="24" xfId="3" applyFont="1" applyFill="1" applyBorder="1" applyAlignment="1">
      <alignment horizontal="center" vertical="center" wrapText="1"/>
    </xf>
    <xf numFmtId="0" fontId="50" fillId="8" borderId="8" xfId="3" applyFont="1" applyFill="1" applyBorder="1" applyAlignment="1">
      <alignment horizontal="right" vertical="center"/>
    </xf>
    <xf numFmtId="0" fontId="50" fillId="8" borderId="24" xfId="3" applyFont="1" applyFill="1" applyBorder="1" applyAlignment="1">
      <alignment horizontal="right" vertical="center"/>
    </xf>
    <xf numFmtId="0" fontId="25" fillId="11" borderId="14" xfId="7" applyFont="1" applyFill="1" applyBorder="1" applyAlignment="1">
      <alignment horizontal="center" vertical="center"/>
    </xf>
    <xf numFmtId="0" fontId="50" fillId="8" borderId="9" xfId="3" applyFont="1" applyFill="1" applyBorder="1" applyAlignment="1">
      <alignment horizontal="left" vertical="center" wrapText="1"/>
    </xf>
    <xf numFmtId="0" fontId="50" fillId="8" borderId="12" xfId="3" applyFont="1" applyFill="1" applyBorder="1" applyAlignment="1">
      <alignment horizontal="left" vertical="center"/>
    </xf>
    <xf numFmtId="0" fontId="47" fillId="8" borderId="2" xfId="3" applyFont="1" applyFill="1" applyBorder="1" applyAlignment="1">
      <alignment horizontal="center" vertical="top" wrapText="1"/>
    </xf>
    <xf numFmtId="0" fontId="47" fillId="8" borderId="3" xfId="3" applyFont="1" applyFill="1" applyBorder="1" applyAlignment="1">
      <alignment horizontal="center" vertical="top" wrapText="1"/>
    </xf>
    <xf numFmtId="0" fontId="47" fillId="8" borderId="4" xfId="3" applyFont="1" applyFill="1" applyBorder="1" applyAlignment="1">
      <alignment horizontal="center" vertical="top" wrapText="1"/>
    </xf>
    <xf numFmtId="0" fontId="47" fillId="8" borderId="9" xfId="3" applyFont="1" applyFill="1" applyBorder="1" applyAlignment="1">
      <alignment horizontal="center" vertical="center" wrapText="1"/>
    </xf>
    <xf numFmtId="0" fontId="47" fillId="8" borderId="12" xfId="3" applyFont="1" applyFill="1" applyBorder="1" applyAlignment="1">
      <alignment horizontal="center" vertical="center" wrapText="1"/>
    </xf>
    <xf numFmtId="0" fontId="50" fillId="8" borderId="9" xfId="3" applyFont="1" applyFill="1" applyBorder="1" applyAlignment="1">
      <alignment horizontal="right" vertical="center"/>
    </xf>
    <xf numFmtId="0" fontId="50" fillId="8" borderId="12" xfId="3" applyFont="1" applyFill="1" applyBorder="1" applyAlignment="1">
      <alignment horizontal="right" vertical="center"/>
    </xf>
    <xf numFmtId="0" fontId="26" fillId="0" borderId="0" xfId="7" applyFont="1" applyFill="1" applyBorder="1" applyAlignment="1">
      <alignment horizontal="center" vertical="center" wrapText="1" readingOrder="1"/>
    </xf>
    <xf numFmtId="0" fontId="47" fillId="8" borderId="22" xfId="3" applyFont="1" applyFill="1" applyBorder="1" applyAlignment="1">
      <alignment horizontal="center" vertical="top" wrapText="1" readingOrder="1"/>
    </xf>
    <xf numFmtId="0" fontId="47" fillId="8" borderId="26" xfId="3" applyFont="1" applyFill="1" applyBorder="1" applyAlignment="1">
      <alignment horizontal="center" vertical="top" wrapText="1" readingOrder="1"/>
    </xf>
    <xf numFmtId="0" fontId="47" fillId="8" borderId="6" xfId="3" applyFont="1" applyFill="1" applyBorder="1" applyAlignment="1">
      <alignment horizontal="center" vertical="top" wrapText="1" readingOrder="1"/>
    </xf>
    <xf numFmtId="0" fontId="50" fillId="8" borderId="8" xfId="3" applyFont="1" applyFill="1" applyBorder="1" applyAlignment="1">
      <alignment horizontal="left" vertical="center" wrapText="1"/>
    </xf>
    <xf numFmtId="0" fontId="47" fillId="24" borderId="1" xfId="7" applyFont="1" applyFill="1" applyBorder="1" applyAlignment="1">
      <alignment horizontal="center" vertical="center" wrapText="1"/>
    </xf>
    <xf numFmtId="0" fontId="47" fillId="24" borderId="1" xfId="7" applyFont="1" applyFill="1" applyBorder="1" applyAlignment="1">
      <alignment horizontal="center" vertical="center"/>
    </xf>
    <xf numFmtId="0" fontId="50" fillId="8" borderId="1" xfId="3" applyFont="1" applyFill="1" applyBorder="1" applyAlignment="1">
      <alignment horizontal="right" vertical="center"/>
    </xf>
    <xf numFmtId="0" fontId="25" fillId="11" borderId="2" xfId="7" applyFont="1" applyFill="1" applyBorder="1" applyAlignment="1">
      <alignment horizontal="center" vertical="center"/>
    </xf>
    <xf numFmtId="0" fontId="25" fillId="11" borderId="3" xfId="7" applyFont="1" applyFill="1" applyBorder="1" applyAlignment="1">
      <alignment horizontal="center" vertical="center"/>
    </xf>
    <xf numFmtId="0" fontId="25" fillId="11" borderId="4" xfId="7" applyFont="1" applyFill="1" applyBorder="1" applyAlignment="1">
      <alignment horizontal="center" vertical="center"/>
    </xf>
    <xf numFmtId="0" fontId="47" fillId="8" borderId="1" xfId="3" applyFont="1" applyFill="1" applyBorder="1" applyAlignment="1">
      <alignment horizontal="center" vertical="center" wrapText="1"/>
    </xf>
    <xf numFmtId="0" fontId="50" fillId="8" borderId="1" xfId="3" applyFont="1" applyFill="1" applyBorder="1" applyAlignment="1">
      <alignment horizontal="right" vertical="center" wrapText="1"/>
    </xf>
    <xf numFmtId="0" fontId="25" fillId="11" borderId="37" xfId="7" applyFont="1" applyFill="1" applyBorder="1" applyAlignment="1">
      <alignment horizontal="center" vertical="center"/>
    </xf>
    <xf numFmtId="0" fontId="47" fillId="8" borderId="1" xfId="3" applyFont="1" applyFill="1" applyBorder="1" applyAlignment="1">
      <alignment horizontal="center" vertical="top" wrapText="1"/>
    </xf>
    <xf numFmtId="0" fontId="47" fillId="8" borderId="22" xfId="3" applyFont="1" applyFill="1" applyBorder="1" applyAlignment="1">
      <alignment horizontal="center" vertical="top" wrapText="1"/>
    </xf>
    <xf numFmtId="0" fontId="47" fillId="8" borderId="26" xfId="3" applyFont="1" applyFill="1" applyBorder="1" applyAlignment="1">
      <alignment horizontal="center" vertical="top" wrapText="1"/>
    </xf>
    <xf numFmtId="0" fontId="47" fillId="8" borderId="6" xfId="3" applyFont="1" applyFill="1" applyBorder="1" applyAlignment="1">
      <alignment horizontal="center" vertical="top" wrapText="1"/>
    </xf>
    <xf numFmtId="0" fontId="50" fillId="8" borderId="8" xfId="3" applyFont="1" applyFill="1" applyBorder="1" applyAlignment="1">
      <alignment vertical="center" wrapText="1"/>
    </xf>
    <xf numFmtId="0" fontId="50" fillId="8" borderId="24" xfId="3" applyFont="1" applyFill="1" applyBorder="1" applyAlignment="1">
      <alignment vertical="center" wrapText="1"/>
    </xf>
    <xf numFmtId="0" fontId="25" fillId="11" borderId="37" xfId="7" applyFont="1" applyFill="1" applyBorder="1" applyAlignment="1">
      <alignment horizontal="center" vertical="top"/>
    </xf>
    <xf numFmtId="0" fontId="25" fillId="11" borderId="0" xfId="7" applyFont="1" applyFill="1" applyBorder="1" applyAlignment="1">
      <alignment horizontal="center" vertical="top"/>
    </xf>
    <xf numFmtId="0" fontId="26" fillId="5" borderId="2" xfId="10" applyFont="1" applyFill="1" applyBorder="1" applyAlignment="1">
      <alignment horizontal="center" vertical="center" wrapText="1"/>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wrapText="1"/>
    </xf>
    <xf numFmtId="0" fontId="35" fillId="8" borderId="11" xfId="3" applyFont="1" applyFill="1" applyBorder="1" applyAlignment="1">
      <alignment horizontal="left" vertical="center" wrapText="1"/>
    </xf>
    <xf numFmtId="0" fontId="35" fillId="8" borderId="13" xfId="3" applyFont="1" applyFill="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26" fillId="5" borderId="3" xfId="10" applyFont="1" applyFill="1" applyBorder="1" applyAlignment="1">
      <alignment horizontal="center" vertical="center"/>
    </xf>
    <xf numFmtId="0" fontId="26" fillId="5" borderId="4" xfId="10" applyFont="1" applyFill="1" applyBorder="1" applyAlignment="1">
      <alignment horizontal="center" vertical="center"/>
    </xf>
    <xf numFmtId="0" fontId="25" fillId="5" borderId="10" xfId="10" applyFont="1" applyFill="1" applyBorder="1" applyAlignment="1">
      <alignment horizontal="center" vertical="center"/>
    </xf>
    <xf numFmtId="0" fontId="25" fillId="5" borderId="18" xfId="10" applyFont="1" applyFill="1" applyBorder="1" applyAlignment="1">
      <alignment horizontal="center" vertical="center"/>
    </xf>
    <xf numFmtId="0" fontId="25" fillId="5" borderId="19" xfId="10" applyFont="1" applyFill="1" applyBorder="1" applyAlignment="1">
      <alignment horizontal="center" vertical="center"/>
    </xf>
    <xf numFmtId="0" fontId="19" fillId="8" borderId="9" xfId="3" applyFont="1" applyFill="1" applyBorder="1" applyAlignment="1">
      <alignment horizontal="right" vertical="center" wrapText="1"/>
    </xf>
    <xf numFmtId="0" fontId="19" fillId="8" borderId="12" xfId="3" applyFont="1" applyFill="1" applyBorder="1" applyAlignment="1">
      <alignment horizontal="right" vertical="center" wrapText="1"/>
    </xf>
    <xf numFmtId="0" fontId="19" fillId="8" borderId="11" xfId="3" applyFont="1" applyFill="1" applyBorder="1" applyAlignment="1">
      <alignment horizontal="center" vertical="center" wrapText="1"/>
    </xf>
    <xf numFmtId="0" fontId="19" fillId="8" borderId="13" xfId="3" applyFont="1" applyFill="1" applyBorder="1" applyAlignment="1">
      <alignment horizontal="center" vertical="center" wrapText="1"/>
    </xf>
    <xf numFmtId="0" fontId="19" fillId="8" borderId="20" xfId="3" applyFont="1" applyFill="1" applyBorder="1" applyAlignment="1">
      <alignment horizontal="center" vertical="center" wrapText="1"/>
    </xf>
    <xf numFmtId="0" fontId="19" fillId="8" borderId="3" xfId="3" applyFont="1" applyFill="1" applyBorder="1" applyAlignment="1">
      <alignment horizontal="center" vertical="center" wrapText="1"/>
    </xf>
    <xf numFmtId="0" fontId="19" fillId="8" borderId="21" xfId="3" applyFont="1" applyFill="1" applyBorder="1" applyAlignment="1">
      <alignment horizontal="center" vertical="center" wrapText="1"/>
    </xf>
    <xf numFmtId="0" fontId="24" fillId="5" borderId="2" xfId="10" applyFont="1" applyFill="1" applyBorder="1" applyAlignment="1">
      <alignment horizontal="center" vertical="center" wrapText="1" readingOrder="2"/>
    </xf>
    <xf numFmtId="0" fontId="24" fillId="5" borderId="3" xfId="10" applyFont="1" applyFill="1" applyBorder="1" applyAlignment="1">
      <alignment horizontal="center" vertical="center" readingOrder="2"/>
    </xf>
    <xf numFmtId="0" fontId="24" fillId="5" borderId="4" xfId="10" applyFont="1" applyFill="1" applyBorder="1" applyAlignment="1">
      <alignment horizontal="center" vertical="center" readingOrder="2"/>
    </xf>
    <xf numFmtId="0" fontId="35" fillId="8" borderId="9" xfId="3" applyFont="1" applyFill="1" applyBorder="1" applyAlignment="1">
      <alignment horizontal="right" vertical="center" wrapText="1"/>
    </xf>
    <xf numFmtId="0" fontId="35" fillId="8" borderId="12" xfId="3" applyFont="1" applyFill="1" applyBorder="1" applyAlignment="1">
      <alignment horizontal="right" vertical="center" wrapText="1"/>
    </xf>
    <xf numFmtId="0" fontId="19" fillId="8" borderId="2" xfId="3" applyFont="1" applyFill="1" applyBorder="1" applyAlignment="1">
      <alignment horizontal="center" vertical="center" wrapText="1"/>
    </xf>
    <xf numFmtId="0" fontId="56" fillId="3" borderId="42" xfId="16" applyFill="1" applyBorder="1" applyAlignment="1">
      <alignment horizontal="center" vertical="center"/>
    </xf>
    <xf numFmtId="0" fontId="56" fillId="0" borderId="43" xfId="16" applyBorder="1" applyAlignment="1">
      <alignment vertical="center"/>
    </xf>
  </cellXfs>
  <cellStyles count="17">
    <cellStyle name="Excel Built-in Normal" xfId="3"/>
    <cellStyle name="Lien hypertexte" xfId="16" builtinId="8"/>
    <cellStyle name="Normal" xfId="0" builtinId="0"/>
    <cellStyle name="Normal 2" xfId="1"/>
    <cellStyle name="Normal 2 2" xfId="8"/>
    <cellStyle name="Normal 2 3" xfId="10"/>
    <cellStyle name="Normal 2 4" xfId="15"/>
    <cellStyle name="Normal 3" xfId="2"/>
    <cellStyle name="Normal 3 2" xfId="4"/>
    <cellStyle name="Normal 3 2 2" xfId="6"/>
    <cellStyle name="Normal 3 2 2 2" xfId="5"/>
    <cellStyle name="Normal 4" xfId="9"/>
    <cellStyle name="Normal 4 2" xfId="13"/>
    <cellStyle name="Normal 5" xfId="11"/>
    <cellStyle name="Normal 6" xfId="14"/>
    <cellStyle name="Normal_LOGEMENT "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43</xdr:row>
      <xdr:rowOff>108854</xdr:rowOff>
    </xdr:from>
    <xdr:to>
      <xdr:col>11</xdr:col>
      <xdr:colOff>1374319</xdr:colOff>
      <xdr:row>88</xdr:row>
      <xdr:rowOff>95249</xdr:rowOff>
    </xdr:to>
    <xdr:pic>
      <xdr:nvPicPr>
        <xdr:cNvPr id="2" name="Image 1" descr="zagh_age.jpg"/>
        <xdr:cNvPicPr>
          <a:picLocks noChangeAspect="1"/>
        </xdr:cNvPicPr>
      </xdr:nvPicPr>
      <xdr:blipFill>
        <a:blip xmlns:r="http://schemas.openxmlformats.org/officeDocument/2006/relationships" r:embed="rId1"/>
        <a:stretch>
          <a:fillRect/>
        </a:stretch>
      </xdr:blipFill>
      <xdr:spPr>
        <a:xfrm rot="16200000">
          <a:off x="12476457321" y="10504714"/>
          <a:ext cx="11008180" cy="12804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188</xdr:row>
      <xdr:rowOff>95250</xdr:rowOff>
    </xdr:from>
    <xdr:to>
      <xdr:col>6</xdr:col>
      <xdr:colOff>2612571</xdr:colOff>
      <xdr:row>224</xdr:row>
      <xdr:rowOff>122464</xdr:rowOff>
    </xdr:to>
    <xdr:pic>
      <xdr:nvPicPr>
        <xdr:cNvPr id="4" name="Image 3" descr="zagh_analp.jpg"/>
        <xdr:cNvPicPr>
          <a:picLocks noChangeAspect="1"/>
        </xdr:cNvPicPr>
      </xdr:nvPicPr>
      <xdr:blipFill>
        <a:blip xmlns:r="http://schemas.openxmlformats.org/officeDocument/2006/relationships" r:embed="rId1"/>
        <a:stretch>
          <a:fillRect/>
        </a:stretch>
      </xdr:blipFill>
      <xdr:spPr>
        <a:xfrm rot="16200000">
          <a:off x="12481083750" y="64647537"/>
          <a:ext cx="9334499" cy="12736284"/>
        </a:xfrm>
        <a:prstGeom prst="rect">
          <a:avLst/>
        </a:prstGeom>
      </xdr:spPr>
    </xdr:pic>
    <xdr:clientData/>
  </xdr:twoCellAnchor>
  <xdr:twoCellAnchor editAs="oneCell">
    <xdr:from>
      <xdr:col>0</xdr:col>
      <xdr:colOff>1</xdr:colOff>
      <xdr:row>34</xdr:row>
      <xdr:rowOff>122464</xdr:rowOff>
    </xdr:from>
    <xdr:to>
      <xdr:col>6</xdr:col>
      <xdr:colOff>2612572</xdr:colOff>
      <xdr:row>70</xdr:row>
      <xdr:rowOff>122464</xdr:rowOff>
    </xdr:to>
    <xdr:pic>
      <xdr:nvPicPr>
        <xdr:cNvPr id="6" name="Image 5" descr="zagh_scol.jpg"/>
        <xdr:cNvPicPr>
          <a:picLocks noChangeAspect="1"/>
        </xdr:cNvPicPr>
      </xdr:nvPicPr>
      <xdr:blipFill>
        <a:blip xmlns:r="http://schemas.openxmlformats.org/officeDocument/2006/relationships" r:embed="rId2"/>
        <a:stretch>
          <a:fillRect/>
        </a:stretch>
      </xdr:blipFill>
      <xdr:spPr>
        <a:xfrm rot="16200000">
          <a:off x="12481097357" y="7946571"/>
          <a:ext cx="9307286" cy="12736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40</xdr:row>
      <xdr:rowOff>149678</xdr:rowOff>
    </xdr:from>
    <xdr:to>
      <xdr:col>7</xdr:col>
      <xdr:colOff>1605643</xdr:colOff>
      <xdr:row>82</xdr:row>
      <xdr:rowOff>95249</xdr:rowOff>
    </xdr:to>
    <xdr:pic>
      <xdr:nvPicPr>
        <xdr:cNvPr id="2" name="Image 1" descr="zagh_activ.jpg"/>
        <xdr:cNvPicPr>
          <a:picLocks noChangeAspect="1"/>
        </xdr:cNvPicPr>
      </xdr:nvPicPr>
      <xdr:blipFill>
        <a:blip xmlns:r="http://schemas.openxmlformats.org/officeDocument/2006/relationships" r:embed="rId1"/>
        <a:stretch>
          <a:fillRect/>
        </a:stretch>
      </xdr:blipFill>
      <xdr:spPr>
        <a:xfrm rot="16200000">
          <a:off x="12479410071" y="10450285"/>
          <a:ext cx="10804071" cy="12382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116</xdr:row>
      <xdr:rowOff>149678</xdr:rowOff>
    </xdr:from>
    <xdr:to>
      <xdr:col>11</xdr:col>
      <xdr:colOff>1605643</xdr:colOff>
      <xdr:row>162</xdr:row>
      <xdr:rowOff>54429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8090178" y="52183393"/>
          <a:ext cx="10708822" cy="15743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122466</xdr:colOff>
      <xdr:row>53</xdr:row>
      <xdr:rowOff>136068</xdr:rowOff>
    </xdr:from>
    <xdr:to>
      <xdr:col>8</xdr:col>
      <xdr:colOff>802826</xdr:colOff>
      <xdr:row>109</xdr:row>
      <xdr:rowOff>163286</xdr:rowOff>
    </xdr:to>
    <xdr:pic>
      <xdr:nvPicPr>
        <xdr:cNvPr id="2" name="Image 1" descr="zaghou_eau.jpg"/>
        <xdr:cNvPicPr>
          <a:picLocks noChangeAspect="1"/>
        </xdr:cNvPicPr>
      </xdr:nvPicPr>
      <xdr:blipFill>
        <a:blip xmlns:r="http://schemas.openxmlformats.org/officeDocument/2006/relationships" r:embed="rId1"/>
        <a:stretch>
          <a:fillRect/>
        </a:stretch>
      </xdr:blipFill>
      <xdr:spPr>
        <a:xfrm rot="16200000">
          <a:off x="2201637" y="8972547"/>
          <a:ext cx="10695218" cy="14853560"/>
        </a:xfrm>
        <a:prstGeom prst="rect">
          <a:avLst/>
        </a:prstGeom>
      </xdr:spPr>
    </xdr:pic>
    <xdr:clientData/>
  </xdr:twoCellAnchor>
  <xdr:twoCellAnchor editAs="oneCell">
    <xdr:from>
      <xdr:col>0</xdr:col>
      <xdr:colOff>163287</xdr:colOff>
      <xdr:row>161</xdr:row>
      <xdr:rowOff>108852</xdr:rowOff>
    </xdr:from>
    <xdr:to>
      <xdr:col>8</xdr:col>
      <xdr:colOff>1374322</xdr:colOff>
      <xdr:row>194</xdr:row>
      <xdr:rowOff>163288</xdr:rowOff>
    </xdr:to>
    <xdr:pic>
      <xdr:nvPicPr>
        <xdr:cNvPr id="3" name="Image 2" descr="zaghouan_steg.jpg"/>
        <xdr:cNvPicPr>
          <a:picLocks noChangeAspect="1"/>
        </xdr:cNvPicPr>
      </xdr:nvPicPr>
      <xdr:blipFill>
        <a:blip xmlns:r="http://schemas.openxmlformats.org/officeDocument/2006/relationships" r:embed="rId2"/>
        <a:stretch>
          <a:fillRect/>
        </a:stretch>
      </xdr:blipFill>
      <xdr:spPr>
        <a:xfrm rot="16200000">
          <a:off x="2484662" y="41783452"/>
          <a:ext cx="10741486" cy="15384235"/>
        </a:xfrm>
        <a:prstGeom prst="rect">
          <a:avLst/>
        </a:prstGeom>
      </xdr:spPr>
    </xdr:pic>
    <xdr:clientData/>
  </xdr:twoCellAnchor>
  <xdr:twoCellAnchor editAs="oneCell">
    <xdr:from>
      <xdr:col>0</xdr:col>
      <xdr:colOff>122465</xdr:colOff>
      <xdr:row>248</xdr:row>
      <xdr:rowOff>163283</xdr:rowOff>
    </xdr:from>
    <xdr:to>
      <xdr:col>8</xdr:col>
      <xdr:colOff>1524001</xdr:colOff>
      <xdr:row>289</xdr:row>
      <xdr:rowOff>81642</xdr:rowOff>
    </xdr:to>
    <xdr:pic>
      <xdr:nvPicPr>
        <xdr:cNvPr id="4" name="Image 3" descr="zaghouan_menage.jpg"/>
        <xdr:cNvPicPr>
          <a:picLocks noChangeAspect="1"/>
        </xdr:cNvPicPr>
      </xdr:nvPicPr>
      <xdr:blipFill>
        <a:blip xmlns:r="http://schemas.openxmlformats.org/officeDocument/2006/relationships" r:embed="rId3"/>
        <a:stretch>
          <a:fillRect/>
        </a:stretch>
      </xdr:blipFill>
      <xdr:spPr>
        <a:xfrm rot="16200000">
          <a:off x="2678566" y="74502507"/>
          <a:ext cx="10462534" cy="155747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122466</xdr:colOff>
      <xdr:row>207</xdr:row>
      <xdr:rowOff>149675</xdr:rowOff>
    </xdr:from>
    <xdr:to>
      <xdr:col>8</xdr:col>
      <xdr:colOff>966107</xdr:colOff>
      <xdr:row>230</xdr:row>
      <xdr:rowOff>204106</xdr:rowOff>
    </xdr:to>
    <xdr:pic>
      <xdr:nvPicPr>
        <xdr:cNvPr id="2" name="Image 1" descr="zagh_logfull.jpg"/>
        <xdr:cNvPicPr>
          <a:picLocks noChangeAspect="1"/>
        </xdr:cNvPicPr>
      </xdr:nvPicPr>
      <xdr:blipFill>
        <a:blip xmlns:r="http://schemas.openxmlformats.org/officeDocument/2006/relationships" r:embed="rId1"/>
        <a:stretch>
          <a:fillRect/>
        </a:stretch>
      </xdr:blipFill>
      <xdr:spPr>
        <a:xfrm rot="16200000">
          <a:off x="1855333" y="77626708"/>
          <a:ext cx="11351081" cy="14816816"/>
        </a:xfrm>
        <a:prstGeom prst="rect">
          <a:avLst/>
        </a:prstGeom>
      </xdr:spPr>
    </xdr:pic>
    <xdr:clientData/>
  </xdr:twoCellAnchor>
  <xdr:twoCellAnchor editAs="oneCell">
    <xdr:from>
      <xdr:col>0</xdr:col>
      <xdr:colOff>136072</xdr:colOff>
      <xdr:row>286</xdr:row>
      <xdr:rowOff>163285</xdr:rowOff>
    </xdr:from>
    <xdr:to>
      <xdr:col>8</xdr:col>
      <xdr:colOff>938892</xdr:colOff>
      <xdr:row>322</xdr:row>
      <xdr:rowOff>204106</xdr:rowOff>
    </xdr:to>
    <xdr:pic>
      <xdr:nvPicPr>
        <xdr:cNvPr id="3" name="Image 2" descr="zagh_onas.jpg"/>
        <xdr:cNvPicPr>
          <a:picLocks noChangeAspect="1"/>
        </xdr:cNvPicPr>
      </xdr:nvPicPr>
      <xdr:blipFill>
        <a:blip xmlns:r="http://schemas.openxmlformats.org/officeDocument/2006/relationships" r:embed="rId2"/>
        <a:stretch>
          <a:fillRect/>
        </a:stretch>
      </xdr:blipFill>
      <xdr:spPr>
        <a:xfrm rot="16200000">
          <a:off x="1845809" y="112315398"/>
          <a:ext cx="11356521" cy="14775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46</xdr:row>
      <xdr:rowOff>68035</xdr:rowOff>
    </xdr:from>
    <xdr:to>
      <xdr:col>11</xdr:col>
      <xdr:colOff>1279071</xdr:colOff>
      <xdr:row>92</xdr:row>
      <xdr:rowOff>217714</xdr:rowOff>
    </xdr:to>
    <xdr:pic>
      <xdr:nvPicPr>
        <xdr:cNvPr id="2" name="Image 1" descr="zagh_migr.jpg"/>
        <xdr:cNvPicPr>
          <a:picLocks noChangeAspect="1"/>
        </xdr:cNvPicPr>
      </xdr:nvPicPr>
      <xdr:blipFill>
        <a:blip xmlns:r="http://schemas.openxmlformats.org/officeDocument/2006/relationships" r:embed="rId1"/>
        <a:stretch>
          <a:fillRect/>
        </a:stretch>
      </xdr:blipFill>
      <xdr:spPr>
        <a:xfrm rot="16200000">
          <a:off x="12477967713" y="10069286"/>
          <a:ext cx="11416394" cy="1547132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142" zoomScaleNormal="100" workbookViewId="0">
      <selection activeCell="B154" sqref="B154"/>
    </sheetView>
  </sheetViews>
  <sheetFormatPr baseColWidth="10" defaultRowHeight="16.5"/>
  <cols>
    <col min="1" max="1" width="93" style="423" customWidth="1"/>
    <col min="2" max="2" width="104.5703125" style="423" customWidth="1"/>
    <col min="3" max="16384" width="11.42578125" style="420"/>
  </cols>
  <sheetData>
    <row r="1" spans="1:2" ht="46.5" customHeight="1" thickBot="1">
      <c r="A1" s="419" t="s">
        <v>317</v>
      </c>
      <c r="B1" s="419" t="s">
        <v>318</v>
      </c>
    </row>
    <row r="2" spans="1:2" s="421" customFormat="1" ht="46.5" customHeight="1" thickBot="1">
      <c r="A2" s="424" t="s">
        <v>319</v>
      </c>
      <c r="B2" s="424" t="s">
        <v>320</v>
      </c>
    </row>
    <row r="3" spans="1:2" ht="30" customHeight="1">
      <c r="A3" s="425" t="s">
        <v>321</v>
      </c>
      <c r="B3" s="425" t="s">
        <v>322</v>
      </c>
    </row>
    <row r="4" spans="1:2" ht="30" customHeight="1">
      <c r="A4" s="426" t="s">
        <v>323</v>
      </c>
      <c r="B4" s="426" t="s">
        <v>324</v>
      </c>
    </row>
    <row r="5" spans="1:2" ht="30" customHeight="1">
      <c r="A5" s="426" t="s">
        <v>325</v>
      </c>
      <c r="B5" s="426" t="s">
        <v>326</v>
      </c>
    </row>
    <row r="6" spans="1:2" ht="30" customHeight="1">
      <c r="A6" s="426" t="s">
        <v>327</v>
      </c>
      <c r="B6" s="426" t="s">
        <v>328</v>
      </c>
    </row>
    <row r="7" spans="1:2" ht="30" customHeight="1">
      <c r="A7" s="426" t="s">
        <v>329</v>
      </c>
      <c r="B7" s="426" t="s">
        <v>330</v>
      </c>
    </row>
    <row r="8" spans="1:2" ht="30" customHeight="1">
      <c r="A8" s="426" t="s">
        <v>331</v>
      </c>
      <c r="B8" s="426" t="s">
        <v>332</v>
      </c>
    </row>
    <row r="9" spans="1:2" ht="30" customHeight="1">
      <c r="A9" s="426" t="s">
        <v>333</v>
      </c>
      <c r="B9" s="426" t="s">
        <v>334</v>
      </c>
    </row>
    <row r="10" spans="1:2" ht="30" customHeight="1">
      <c r="A10" s="426" t="s">
        <v>335</v>
      </c>
      <c r="B10" s="426" t="s">
        <v>336</v>
      </c>
    </row>
    <row r="11" spans="1:2" ht="30" customHeight="1">
      <c r="A11" s="426" t="s">
        <v>337</v>
      </c>
      <c r="B11" s="426" t="s">
        <v>338</v>
      </c>
    </row>
    <row r="12" spans="1:2" s="422" customFormat="1" ht="30" customHeight="1">
      <c r="A12" s="426" t="s">
        <v>339</v>
      </c>
      <c r="B12" s="426" t="s">
        <v>340</v>
      </c>
    </row>
    <row r="13" spans="1:2" ht="30" customHeight="1">
      <c r="A13" s="426" t="s">
        <v>341</v>
      </c>
      <c r="B13" s="426" t="s">
        <v>342</v>
      </c>
    </row>
    <row r="14" spans="1:2" ht="30" customHeight="1">
      <c r="A14" s="426" t="s">
        <v>343</v>
      </c>
      <c r="B14" s="426" t="s">
        <v>344</v>
      </c>
    </row>
    <row r="15" spans="1:2" ht="30" customHeight="1">
      <c r="A15" s="426" t="s">
        <v>345</v>
      </c>
      <c r="B15" s="426" t="s">
        <v>346</v>
      </c>
    </row>
    <row r="16" spans="1:2" ht="30" customHeight="1">
      <c r="A16" s="426" t="s">
        <v>347</v>
      </c>
      <c r="B16" s="426" t="s">
        <v>348</v>
      </c>
    </row>
    <row r="17" spans="1:9" ht="30" customHeight="1">
      <c r="A17" s="426" t="s">
        <v>349</v>
      </c>
      <c r="B17" s="426" t="s">
        <v>350</v>
      </c>
    </row>
    <row r="18" spans="1:9" ht="30" customHeight="1" thickBot="1">
      <c r="A18" s="426" t="s">
        <v>351</v>
      </c>
      <c r="B18" s="426" t="s">
        <v>352</v>
      </c>
    </row>
    <row r="19" spans="1:9" ht="30" customHeight="1" thickBot="1">
      <c r="A19" s="426" t="s">
        <v>353</v>
      </c>
      <c r="B19" s="426" t="s">
        <v>354</v>
      </c>
      <c r="C19" s="428"/>
      <c r="D19" s="429"/>
      <c r="E19" s="429"/>
      <c r="F19" s="429"/>
      <c r="G19" s="429"/>
      <c r="H19" s="429"/>
      <c r="I19" s="429"/>
    </row>
    <row r="20" spans="1:9" ht="30" customHeight="1" thickBot="1">
      <c r="A20" s="426" t="s">
        <v>355</v>
      </c>
      <c r="B20" s="426" t="s">
        <v>356</v>
      </c>
      <c r="C20" s="427"/>
      <c r="D20" s="427"/>
      <c r="E20" s="427"/>
      <c r="F20" s="427"/>
      <c r="G20" s="427"/>
      <c r="H20" s="427"/>
      <c r="I20" s="428"/>
    </row>
    <row r="21" spans="1:9" s="421" customFormat="1" ht="30" customHeight="1" thickBot="1">
      <c r="A21" s="593" t="s">
        <v>357</v>
      </c>
      <c r="B21" s="593" t="s">
        <v>358</v>
      </c>
      <c r="C21" s="430"/>
      <c r="D21" s="431"/>
      <c r="E21" s="431"/>
      <c r="F21" s="431"/>
      <c r="G21" s="431"/>
      <c r="H21" s="431"/>
      <c r="I21" s="431"/>
    </row>
    <row r="22" spans="1:9" ht="30" customHeight="1" thickBot="1">
      <c r="A22" s="426" t="s">
        <v>359</v>
      </c>
      <c r="B22" s="426" t="s">
        <v>360</v>
      </c>
      <c r="C22" s="428"/>
      <c r="D22" s="429"/>
      <c r="E22" s="429"/>
      <c r="F22" s="429"/>
      <c r="G22" s="429"/>
      <c r="H22" s="429"/>
      <c r="I22" s="429"/>
    </row>
    <row r="23" spans="1:9" ht="30" customHeight="1" thickBot="1">
      <c r="A23" s="426" t="s">
        <v>361</v>
      </c>
      <c r="B23" s="426" t="s">
        <v>362</v>
      </c>
      <c r="C23" s="428"/>
      <c r="D23" s="429"/>
      <c r="E23" s="429"/>
      <c r="F23" s="429"/>
      <c r="G23" s="429"/>
      <c r="H23" s="429"/>
      <c r="I23" s="429"/>
    </row>
    <row r="24" spans="1:9" ht="30" customHeight="1" thickBot="1">
      <c r="A24" s="426" t="s">
        <v>363</v>
      </c>
      <c r="B24" s="426" t="s">
        <v>364</v>
      </c>
      <c r="C24" s="428"/>
      <c r="D24" s="429"/>
      <c r="E24" s="429"/>
      <c r="F24" s="429"/>
      <c r="G24" s="429"/>
      <c r="H24" s="429"/>
      <c r="I24" s="429"/>
    </row>
    <row r="25" spans="1:9" ht="30" customHeight="1" thickBot="1">
      <c r="A25" s="426" t="s">
        <v>365</v>
      </c>
      <c r="B25" s="426" t="s">
        <v>366</v>
      </c>
      <c r="C25" s="427"/>
      <c r="D25" s="427"/>
      <c r="E25" s="427"/>
      <c r="F25" s="427"/>
      <c r="G25" s="427"/>
      <c r="H25" s="427"/>
      <c r="I25" s="428"/>
    </row>
    <row r="26" spans="1:9" ht="30" customHeight="1" thickBot="1">
      <c r="A26" s="426" t="s">
        <v>367</v>
      </c>
      <c r="B26" s="426" t="s">
        <v>362</v>
      </c>
      <c r="C26" s="428"/>
      <c r="D26" s="429"/>
      <c r="E26" s="429"/>
      <c r="F26" s="429"/>
      <c r="G26" s="429"/>
      <c r="H26" s="429"/>
      <c r="I26" s="429"/>
    </row>
    <row r="27" spans="1:9" ht="30" customHeight="1" thickBot="1">
      <c r="A27" s="426" t="s">
        <v>368</v>
      </c>
      <c r="B27" s="426" t="s">
        <v>369</v>
      </c>
      <c r="C27" s="427"/>
      <c r="D27" s="427"/>
      <c r="E27" s="427"/>
      <c r="F27" s="427"/>
      <c r="G27" s="427"/>
      <c r="H27" s="427"/>
      <c r="I27" s="428"/>
    </row>
    <row r="28" spans="1:9" ht="30" customHeight="1">
      <c r="A28" s="426" t="s">
        <v>370</v>
      </c>
      <c r="B28" s="426" t="s">
        <v>371</v>
      </c>
    </row>
    <row r="29" spans="1:9" ht="30" customHeight="1">
      <c r="A29" s="426" t="s">
        <v>372</v>
      </c>
      <c r="B29" s="426" t="s">
        <v>373</v>
      </c>
    </row>
    <row r="30" spans="1:9" ht="30" customHeight="1">
      <c r="A30" s="426" t="s">
        <v>374</v>
      </c>
      <c r="B30" s="426" t="s">
        <v>375</v>
      </c>
    </row>
    <row r="31" spans="1:9" ht="30" customHeight="1">
      <c r="A31" s="426" t="s">
        <v>376</v>
      </c>
      <c r="B31" s="426" t="s">
        <v>377</v>
      </c>
    </row>
    <row r="32" spans="1:9" ht="30" customHeight="1">
      <c r="A32" s="426" t="s">
        <v>378</v>
      </c>
      <c r="B32" s="426" t="s">
        <v>379</v>
      </c>
    </row>
    <row r="33" spans="1:2" ht="30" customHeight="1">
      <c r="A33" s="426" t="s">
        <v>380</v>
      </c>
      <c r="B33" s="426" t="s">
        <v>381</v>
      </c>
    </row>
    <row r="34" spans="1:2" ht="30" customHeight="1">
      <c r="A34" s="426" t="s">
        <v>382</v>
      </c>
      <c r="B34" s="426" t="s">
        <v>383</v>
      </c>
    </row>
    <row r="35" spans="1:2" ht="30" customHeight="1">
      <c r="A35" s="426" t="s">
        <v>384</v>
      </c>
      <c r="B35" s="426" t="s">
        <v>385</v>
      </c>
    </row>
    <row r="36" spans="1:2" ht="30" customHeight="1">
      <c r="A36" s="426" t="s">
        <v>386</v>
      </c>
      <c r="B36" s="426" t="s">
        <v>387</v>
      </c>
    </row>
    <row r="37" spans="1:2" ht="30" customHeight="1">
      <c r="A37" s="426" t="s">
        <v>388</v>
      </c>
      <c r="B37" s="426" t="s">
        <v>389</v>
      </c>
    </row>
    <row r="38" spans="1:2" ht="30" customHeight="1">
      <c r="A38" s="426" t="s">
        <v>390</v>
      </c>
      <c r="B38" s="426" t="s">
        <v>391</v>
      </c>
    </row>
    <row r="39" spans="1:2" ht="30" customHeight="1">
      <c r="A39" s="426" t="s">
        <v>392</v>
      </c>
      <c r="B39" s="426" t="s">
        <v>393</v>
      </c>
    </row>
    <row r="40" spans="1:2" ht="30" customHeight="1">
      <c r="A40" s="593" t="s">
        <v>394</v>
      </c>
      <c r="B40" s="593" t="s">
        <v>395</v>
      </c>
    </row>
    <row r="41" spans="1:2" ht="30" customHeight="1">
      <c r="A41" s="426" t="s">
        <v>396</v>
      </c>
      <c r="B41" s="426" t="s">
        <v>397</v>
      </c>
    </row>
    <row r="42" spans="1:2" ht="30" customHeight="1">
      <c r="A42" s="426" t="s">
        <v>398</v>
      </c>
      <c r="B42" s="426" t="s">
        <v>399</v>
      </c>
    </row>
    <row r="43" spans="1:2" ht="30" customHeight="1">
      <c r="A43" s="426" t="s">
        <v>400</v>
      </c>
      <c r="B43" s="426" t="s">
        <v>401</v>
      </c>
    </row>
    <row r="44" spans="1:2" ht="30" customHeight="1">
      <c r="A44" s="426" t="s">
        <v>402</v>
      </c>
      <c r="B44" s="426" t="s">
        <v>403</v>
      </c>
    </row>
    <row r="45" spans="1:2" ht="30" customHeight="1">
      <c r="A45" s="426" t="s">
        <v>404</v>
      </c>
      <c r="B45" s="426" t="s">
        <v>405</v>
      </c>
    </row>
    <row r="46" spans="1:2" ht="30" customHeight="1">
      <c r="A46" s="426" t="s">
        <v>406</v>
      </c>
      <c r="B46" s="426" t="s">
        <v>407</v>
      </c>
    </row>
    <row r="47" spans="1:2" ht="30" customHeight="1">
      <c r="A47" s="426" t="s">
        <v>408</v>
      </c>
      <c r="B47" s="426" t="s">
        <v>409</v>
      </c>
    </row>
    <row r="48" spans="1:2" ht="30" customHeight="1">
      <c r="A48" s="426" t="s">
        <v>410</v>
      </c>
      <c r="B48" s="426" t="s">
        <v>411</v>
      </c>
    </row>
    <row r="49" spans="1:2" ht="30" customHeight="1">
      <c r="A49" s="426" t="s">
        <v>412</v>
      </c>
      <c r="B49" s="426" t="s">
        <v>413</v>
      </c>
    </row>
    <row r="50" spans="1:2" ht="30" customHeight="1">
      <c r="A50" s="426" t="s">
        <v>414</v>
      </c>
      <c r="B50" s="426" t="s">
        <v>415</v>
      </c>
    </row>
    <row r="51" spans="1:2" ht="30" customHeight="1">
      <c r="A51" s="426" t="s">
        <v>416</v>
      </c>
      <c r="B51" s="426" t="s">
        <v>417</v>
      </c>
    </row>
    <row r="52" spans="1:2" ht="30" customHeight="1">
      <c r="A52" s="426" t="s">
        <v>416</v>
      </c>
      <c r="B52" s="426" t="s">
        <v>418</v>
      </c>
    </row>
    <row r="53" spans="1:2" ht="30" customHeight="1">
      <c r="A53" s="426" t="s">
        <v>419</v>
      </c>
      <c r="B53" s="426" t="s">
        <v>420</v>
      </c>
    </row>
    <row r="54" spans="1:2" ht="30" customHeight="1">
      <c r="A54" s="426" t="s">
        <v>421</v>
      </c>
      <c r="B54" s="426" t="s">
        <v>422</v>
      </c>
    </row>
    <row r="55" spans="1:2" ht="30" customHeight="1">
      <c r="A55" s="426" t="s">
        <v>423</v>
      </c>
      <c r="B55" s="426" t="s">
        <v>424</v>
      </c>
    </row>
    <row r="56" spans="1:2" ht="30" customHeight="1">
      <c r="A56" s="426" t="s">
        <v>425</v>
      </c>
      <c r="B56" s="426" t="s">
        <v>426</v>
      </c>
    </row>
    <row r="57" spans="1:2" ht="30" customHeight="1">
      <c r="A57" s="426" t="s">
        <v>427</v>
      </c>
      <c r="B57" s="426" t="s">
        <v>426</v>
      </c>
    </row>
    <row r="58" spans="1:2" ht="30" customHeight="1">
      <c r="A58" s="426" t="s">
        <v>428</v>
      </c>
      <c r="B58" s="426" t="s">
        <v>429</v>
      </c>
    </row>
    <row r="59" spans="1:2" ht="30" customHeight="1">
      <c r="A59" s="426" t="s">
        <v>430</v>
      </c>
      <c r="B59" s="426" t="s">
        <v>431</v>
      </c>
    </row>
    <row r="60" spans="1:2" ht="30" customHeight="1">
      <c r="A60" s="426" t="s">
        <v>432</v>
      </c>
      <c r="B60" s="426" t="s">
        <v>433</v>
      </c>
    </row>
    <row r="61" spans="1:2" ht="30" customHeight="1">
      <c r="A61" s="426" t="s">
        <v>434</v>
      </c>
      <c r="B61" s="426" t="s">
        <v>435</v>
      </c>
    </row>
    <row r="62" spans="1:2" ht="30" customHeight="1">
      <c r="A62" s="426" t="s">
        <v>436</v>
      </c>
      <c r="B62" s="426" t="s">
        <v>437</v>
      </c>
    </row>
    <row r="63" spans="1:2" ht="30" customHeight="1">
      <c r="A63" s="426" t="s">
        <v>438</v>
      </c>
      <c r="B63" s="426" t="s">
        <v>439</v>
      </c>
    </row>
    <row r="64" spans="1:2" ht="30" customHeight="1">
      <c r="A64" s="426" t="s">
        <v>440</v>
      </c>
      <c r="B64" s="426" t="s">
        <v>441</v>
      </c>
    </row>
    <row r="65" spans="1:2" ht="30" customHeight="1">
      <c r="A65" s="426" t="s">
        <v>442</v>
      </c>
      <c r="B65" s="426" t="s">
        <v>443</v>
      </c>
    </row>
    <row r="66" spans="1:2" ht="30" customHeight="1">
      <c r="A66" s="426" t="s">
        <v>444</v>
      </c>
      <c r="B66" s="426" t="s">
        <v>445</v>
      </c>
    </row>
    <row r="67" spans="1:2" ht="30" customHeight="1">
      <c r="A67" s="426" t="s">
        <v>446</v>
      </c>
      <c r="B67" s="426" t="s">
        <v>447</v>
      </c>
    </row>
    <row r="68" spans="1:2" ht="30" customHeight="1">
      <c r="A68" s="426" t="s">
        <v>448</v>
      </c>
      <c r="B68" s="426" t="s">
        <v>449</v>
      </c>
    </row>
    <row r="69" spans="1:2" ht="30" customHeight="1">
      <c r="A69" s="426" t="s">
        <v>450</v>
      </c>
      <c r="B69" s="426" t="s">
        <v>451</v>
      </c>
    </row>
    <row r="70" spans="1:2" ht="30" customHeight="1">
      <c r="A70" s="426" t="s">
        <v>452</v>
      </c>
      <c r="B70" s="426" t="s">
        <v>453</v>
      </c>
    </row>
    <row r="71" spans="1:2" ht="30" customHeight="1">
      <c r="A71" s="426" t="s">
        <v>454</v>
      </c>
      <c r="B71" s="426" t="s">
        <v>455</v>
      </c>
    </row>
    <row r="72" spans="1:2" ht="30" customHeight="1">
      <c r="A72" s="426" t="s">
        <v>456</v>
      </c>
      <c r="B72" s="426" t="s">
        <v>457</v>
      </c>
    </row>
    <row r="73" spans="1:2" ht="30" customHeight="1">
      <c r="A73" s="426" t="s">
        <v>458</v>
      </c>
      <c r="B73" s="426" t="s">
        <v>459</v>
      </c>
    </row>
    <row r="74" spans="1:2" ht="30" customHeight="1">
      <c r="A74" s="426" t="s">
        <v>460</v>
      </c>
      <c r="B74" s="426" t="s">
        <v>461</v>
      </c>
    </row>
    <row r="75" spans="1:2" ht="30" customHeight="1">
      <c r="A75" s="426" t="s">
        <v>462</v>
      </c>
      <c r="B75" s="426" t="s">
        <v>463</v>
      </c>
    </row>
    <row r="76" spans="1:2" ht="30" customHeight="1">
      <c r="A76" s="426" t="s">
        <v>464</v>
      </c>
      <c r="B76" s="426" t="s">
        <v>465</v>
      </c>
    </row>
    <row r="77" spans="1:2" ht="30" customHeight="1">
      <c r="A77" s="426" t="s">
        <v>466</v>
      </c>
      <c r="B77" s="426" t="s">
        <v>467</v>
      </c>
    </row>
    <row r="78" spans="1:2" ht="30" customHeight="1">
      <c r="A78" s="426" t="s">
        <v>468</v>
      </c>
      <c r="B78" s="426" t="s">
        <v>469</v>
      </c>
    </row>
    <row r="79" spans="1:2" ht="30" customHeight="1">
      <c r="A79" s="426" t="s">
        <v>470</v>
      </c>
      <c r="B79" s="426" t="s">
        <v>471</v>
      </c>
    </row>
    <row r="80" spans="1:2" ht="30" customHeight="1">
      <c r="A80" s="426" t="s">
        <v>472</v>
      </c>
      <c r="B80" s="426" t="s">
        <v>473</v>
      </c>
    </row>
    <row r="81" spans="1:2" ht="30" customHeight="1">
      <c r="A81" s="426" t="s">
        <v>474</v>
      </c>
      <c r="B81" s="426" t="s">
        <v>475</v>
      </c>
    </row>
    <row r="82" spans="1:2" ht="30" customHeight="1">
      <c r="A82" s="426" t="s">
        <v>476</v>
      </c>
      <c r="B82" s="426" t="s">
        <v>477</v>
      </c>
    </row>
    <row r="83" spans="1:2" ht="30" customHeight="1">
      <c r="A83" s="426" t="s">
        <v>478</v>
      </c>
      <c r="B83" s="426" t="s">
        <v>479</v>
      </c>
    </row>
    <row r="84" spans="1:2" ht="30" customHeight="1">
      <c r="A84" s="426" t="s">
        <v>480</v>
      </c>
      <c r="B84" s="426" t="s">
        <v>481</v>
      </c>
    </row>
    <row r="85" spans="1:2" ht="30" customHeight="1">
      <c r="A85" s="426" t="s">
        <v>482</v>
      </c>
      <c r="B85" s="426" t="s">
        <v>483</v>
      </c>
    </row>
    <row r="86" spans="1:2" ht="30" customHeight="1">
      <c r="A86" s="593" t="s">
        <v>484</v>
      </c>
      <c r="B86" s="593" t="s">
        <v>485</v>
      </c>
    </row>
    <row r="87" spans="1:2" ht="30" customHeight="1">
      <c r="A87" s="426" t="s">
        <v>486</v>
      </c>
      <c r="B87" s="426" t="s">
        <v>487</v>
      </c>
    </row>
    <row r="88" spans="1:2" ht="30" customHeight="1">
      <c r="A88" s="426" t="s">
        <v>488</v>
      </c>
      <c r="B88" s="426" t="s">
        <v>489</v>
      </c>
    </row>
    <row r="89" spans="1:2" ht="30" customHeight="1">
      <c r="A89" s="426" t="s">
        <v>490</v>
      </c>
      <c r="B89" s="426" t="s">
        <v>491</v>
      </c>
    </row>
    <row r="90" spans="1:2" ht="30" customHeight="1">
      <c r="A90" s="426" t="s">
        <v>492</v>
      </c>
      <c r="B90" s="426" t="s">
        <v>493</v>
      </c>
    </row>
    <row r="91" spans="1:2" ht="30" customHeight="1">
      <c r="A91" s="426" t="s">
        <v>494</v>
      </c>
      <c r="B91" s="426" t="s">
        <v>495</v>
      </c>
    </row>
    <row r="92" spans="1:2" ht="30" customHeight="1">
      <c r="A92" s="426" t="s">
        <v>496</v>
      </c>
      <c r="B92" s="426" t="s">
        <v>497</v>
      </c>
    </row>
    <row r="93" spans="1:2" ht="30" customHeight="1">
      <c r="A93" s="426" t="s">
        <v>498</v>
      </c>
      <c r="B93" s="426" t="s">
        <v>499</v>
      </c>
    </row>
    <row r="94" spans="1:2" ht="30" customHeight="1">
      <c r="A94" s="426" t="s">
        <v>500</v>
      </c>
      <c r="B94" s="426" t="s">
        <v>501</v>
      </c>
    </row>
    <row r="95" spans="1:2" ht="30" customHeight="1">
      <c r="A95" s="426" t="s">
        <v>502</v>
      </c>
      <c r="B95" s="426" t="s">
        <v>503</v>
      </c>
    </row>
    <row r="96" spans="1:2" ht="30" customHeight="1">
      <c r="A96" s="426" t="s">
        <v>504</v>
      </c>
      <c r="B96" s="426" t="s">
        <v>505</v>
      </c>
    </row>
    <row r="97" spans="1:2" ht="30" customHeight="1">
      <c r="A97" s="426" t="s">
        <v>506</v>
      </c>
      <c r="B97" s="426" t="s">
        <v>507</v>
      </c>
    </row>
    <row r="98" spans="1:2" ht="30" customHeight="1">
      <c r="A98" s="426" t="s">
        <v>508</v>
      </c>
      <c r="B98" s="426" t="s">
        <v>509</v>
      </c>
    </row>
    <row r="99" spans="1:2" ht="30" customHeight="1">
      <c r="A99" s="426" t="s">
        <v>510</v>
      </c>
      <c r="B99" s="426" t="s">
        <v>511</v>
      </c>
    </row>
    <row r="100" spans="1:2" ht="30" customHeight="1">
      <c r="A100" s="426" t="s">
        <v>512</v>
      </c>
      <c r="B100" s="426" t="s">
        <v>513</v>
      </c>
    </row>
    <row r="101" spans="1:2" ht="30" customHeight="1">
      <c r="A101" s="426" t="s">
        <v>514</v>
      </c>
      <c r="B101" s="426" t="s">
        <v>515</v>
      </c>
    </row>
    <row r="102" spans="1:2" ht="30" customHeight="1">
      <c r="A102" s="426" t="s">
        <v>516</v>
      </c>
      <c r="B102" s="426" t="s">
        <v>517</v>
      </c>
    </row>
    <row r="103" spans="1:2" ht="30" customHeight="1">
      <c r="A103" s="426" t="s">
        <v>518</v>
      </c>
      <c r="B103" s="426" t="s">
        <v>519</v>
      </c>
    </row>
    <row r="104" spans="1:2" ht="30" customHeight="1">
      <c r="A104" s="426" t="s">
        <v>520</v>
      </c>
      <c r="B104" s="426" t="s">
        <v>521</v>
      </c>
    </row>
    <row r="105" spans="1:2" ht="30" customHeight="1">
      <c r="A105" s="593" t="s">
        <v>522</v>
      </c>
      <c r="B105" s="593" t="s">
        <v>523</v>
      </c>
    </row>
    <row r="106" spans="1:2" ht="30" customHeight="1">
      <c r="A106" s="426" t="s">
        <v>524</v>
      </c>
      <c r="B106" s="426" t="s">
        <v>525</v>
      </c>
    </row>
    <row r="107" spans="1:2" ht="30" customHeight="1">
      <c r="A107" s="426" t="s">
        <v>526</v>
      </c>
      <c r="B107" s="426" t="s">
        <v>527</v>
      </c>
    </row>
    <row r="108" spans="1:2" ht="30" customHeight="1">
      <c r="A108" s="426" t="s">
        <v>528</v>
      </c>
      <c r="B108" s="426" t="s">
        <v>529</v>
      </c>
    </row>
    <row r="109" spans="1:2" ht="30" customHeight="1">
      <c r="A109" s="426" t="s">
        <v>530</v>
      </c>
      <c r="B109" s="426" t="s">
        <v>531</v>
      </c>
    </row>
    <row r="110" spans="1:2" ht="30" customHeight="1">
      <c r="A110" s="426" t="s">
        <v>532</v>
      </c>
      <c r="B110" s="426" t="s">
        <v>533</v>
      </c>
    </row>
    <row r="111" spans="1:2" ht="30" customHeight="1">
      <c r="A111" s="426" t="s">
        <v>534</v>
      </c>
      <c r="B111" s="426" t="s">
        <v>535</v>
      </c>
    </row>
    <row r="112" spans="1:2" ht="30" customHeight="1">
      <c r="A112" s="426" t="s">
        <v>536</v>
      </c>
      <c r="B112" s="426" t="s">
        <v>537</v>
      </c>
    </row>
    <row r="113" spans="1:2" ht="30" customHeight="1">
      <c r="A113" s="426" t="s">
        <v>538</v>
      </c>
      <c r="B113" s="426" t="s">
        <v>539</v>
      </c>
    </row>
    <row r="114" spans="1:2" ht="30" customHeight="1">
      <c r="A114" s="426" t="s">
        <v>540</v>
      </c>
      <c r="B114" s="426" t="s">
        <v>541</v>
      </c>
    </row>
    <row r="115" spans="1:2" ht="30" customHeight="1">
      <c r="A115" s="426" t="s">
        <v>542</v>
      </c>
      <c r="B115" s="426" t="s">
        <v>543</v>
      </c>
    </row>
    <row r="116" spans="1:2" ht="30" customHeight="1">
      <c r="A116" s="426" t="s">
        <v>544</v>
      </c>
      <c r="B116" s="426" t="s">
        <v>545</v>
      </c>
    </row>
    <row r="117" spans="1:2" ht="30" customHeight="1">
      <c r="A117" s="426" t="s">
        <v>546</v>
      </c>
      <c r="B117" s="426" t="s">
        <v>547</v>
      </c>
    </row>
    <row r="118" spans="1:2" ht="30" customHeight="1">
      <c r="A118" s="426" t="s">
        <v>548</v>
      </c>
      <c r="B118" s="426" t="s">
        <v>549</v>
      </c>
    </row>
    <row r="119" spans="1:2" ht="30" customHeight="1">
      <c r="A119" s="426" t="s">
        <v>550</v>
      </c>
      <c r="B119" s="426" t="s">
        <v>551</v>
      </c>
    </row>
    <row r="120" spans="1:2" ht="30" customHeight="1">
      <c r="A120" s="426" t="s">
        <v>552</v>
      </c>
      <c r="B120" s="426" t="s">
        <v>553</v>
      </c>
    </row>
    <row r="121" spans="1:2" ht="30" customHeight="1">
      <c r="A121" s="426" t="s">
        <v>554</v>
      </c>
      <c r="B121" s="426" t="s">
        <v>555</v>
      </c>
    </row>
    <row r="122" spans="1:2" ht="30" customHeight="1">
      <c r="A122" s="426" t="s">
        <v>556</v>
      </c>
      <c r="B122" s="426" t="s">
        <v>557</v>
      </c>
    </row>
    <row r="123" spans="1:2" ht="30" customHeight="1">
      <c r="A123" s="426" t="s">
        <v>558</v>
      </c>
      <c r="B123" s="426" t="s">
        <v>559</v>
      </c>
    </row>
    <row r="124" spans="1:2" ht="30" customHeight="1">
      <c r="A124" s="426" t="s">
        <v>560</v>
      </c>
      <c r="B124" s="426" t="s">
        <v>561</v>
      </c>
    </row>
    <row r="125" spans="1:2" ht="30" customHeight="1">
      <c r="A125" s="426" t="s">
        <v>562</v>
      </c>
      <c r="B125" s="426" t="s">
        <v>563</v>
      </c>
    </row>
    <row r="126" spans="1:2" ht="30" customHeight="1">
      <c r="A126" s="426" t="s">
        <v>564</v>
      </c>
      <c r="B126" s="426" t="s">
        <v>565</v>
      </c>
    </row>
    <row r="127" spans="1:2" ht="30" customHeight="1">
      <c r="A127" s="426" t="s">
        <v>566</v>
      </c>
      <c r="B127" s="426" t="s">
        <v>567</v>
      </c>
    </row>
    <row r="128" spans="1:2" ht="30" customHeight="1">
      <c r="A128" s="426" t="s">
        <v>568</v>
      </c>
      <c r="B128" s="426" t="s">
        <v>569</v>
      </c>
    </row>
    <row r="129" spans="1:2" ht="30" customHeight="1">
      <c r="A129" s="426" t="s">
        <v>570</v>
      </c>
      <c r="B129" s="426" t="s">
        <v>571</v>
      </c>
    </row>
    <row r="130" spans="1:2" ht="30" customHeight="1">
      <c r="A130" s="426" t="s">
        <v>572</v>
      </c>
      <c r="B130" s="426" t="s">
        <v>573</v>
      </c>
    </row>
    <row r="131" spans="1:2" ht="30" customHeight="1">
      <c r="A131" s="426" t="s">
        <v>574</v>
      </c>
      <c r="B131" s="426" t="s">
        <v>575</v>
      </c>
    </row>
    <row r="132" spans="1:2" ht="30" customHeight="1">
      <c r="A132" s="426" t="s">
        <v>576</v>
      </c>
      <c r="B132" s="426" t="s">
        <v>577</v>
      </c>
    </row>
    <row r="133" spans="1:2" ht="30" customHeight="1">
      <c r="A133" s="426" t="s">
        <v>578</v>
      </c>
      <c r="B133" s="426" t="s">
        <v>579</v>
      </c>
    </row>
    <row r="134" spans="1:2" ht="30" customHeight="1">
      <c r="A134" s="426" t="s">
        <v>580</v>
      </c>
      <c r="B134" s="426" t="s">
        <v>581</v>
      </c>
    </row>
    <row r="135" spans="1:2" ht="30" customHeight="1">
      <c r="A135" s="426" t="s">
        <v>582</v>
      </c>
      <c r="B135" s="426" t="s">
        <v>583</v>
      </c>
    </row>
    <row r="136" spans="1:2" ht="30" customHeight="1">
      <c r="A136" s="593" t="s">
        <v>584</v>
      </c>
      <c r="B136" s="593" t="s">
        <v>585</v>
      </c>
    </row>
    <row r="137" spans="1:2" ht="30" customHeight="1">
      <c r="A137" s="426" t="s">
        <v>586</v>
      </c>
      <c r="B137" s="426" t="s">
        <v>587</v>
      </c>
    </row>
    <row r="138" spans="1:2" ht="30" customHeight="1">
      <c r="A138" s="426" t="s">
        <v>588</v>
      </c>
      <c r="B138" s="426" t="s">
        <v>589</v>
      </c>
    </row>
    <row r="139" spans="1:2" ht="30" customHeight="1">
      <c r="A139" s="426" t="s">
        <v>590</v>
      </c>
      <c r="B139" s="426" t="s">
        <v>591</v>
      </c>
    </row>
    <row r="140" spans="1:2" ht="30" customHeight="1">
      <c r="A140" s="426" t="s">
        <v>592</v>
      </c>
      <c r="B140" s="426" t="s">
        <v>593</v>
      </c>
    </row>
    <row r="141" spans="1:2" ht="30" customHeight="1">
      <c r="A141" s="426" t="s">
        <v>594</v>
      </c>
      <c r="B141" s="426" t="s">
        <v>595</v>
      </c>
    </row>
    <row r="142" spans="1:2" ht="30" customHeight="1">
      <c r="A142" s="426" t="s">
        <v>596</v>
      </c>
      <c r="B142" s="426" t="s">
        <v>597</v>
      </c>
    </row>
    <row r="143" spans="1:2" ht="30" customHeight="1">
      <c r="A143" s="426" t="s">
        <v>598</v>
      </c>
      <c r="B143" s="426" t="s">
        <v>599</v>
      </c>
    </row>
    <row r="144" spans="1:2" ht="30" customHeight="1">
      <c r="A144" s="426" t="s">
        <v>600</v>
      </c>
      <c r="B144" s="426" t="s">
        <v>601</v>
      </c>
    </row>
    <row r="145" spans="1:2" ht="30" customHeight="1">
      <c r="A145" s="426" t="s">
        <v>602</v>
      </c>
      <c r="B145" s="426" t="s">
        <v>603</v>
      </c>
    </row>
    <row r="146" spans="1:2" ht="30" customHeight="1">
      <c r="A146" s="426" t="s">
        <v>604</v>
      </c>
      <c r="B146" s="426" t="s">
        <v>605</v>
      </c>
    </row>
    <row r="147" spans="1:2" ht="30" customHeight="1">
      <c r="A147" s="426" t="s">
        <v>606</v>
      </c>
      <c r="B147" s="426" t="s">
        <v>605</v>
      </c>
    </row>
    <row r="148" spans="1:2" ht="30" customHeight="1">
      <c r="A148" s="426" t="s">
        <v>607</v>
      </c>
      <c r="B148" s="426" t="s">
        <v>608</v>
      </c>
    </row>
    <row r="149" spans="1:2" ht="30" customHeight="1">
      <c r="A149" s="426" t="s">
        <v>609</v>
      </c>
      <c r="B149" s="426" t="s">
        <v>610</v>
      </c>
    </row>
    <row r="150" spans="1:2" ht="30" customHeight="1">
      <c r="A150" s="426" t="s">
        <v>611</v>
      </c>
      <c r="B150" s="426" t="s">
        <v>610</v>
      </c>
    </row>
    <row r="151" spans="1:2" ht="30" customHeight="1">
      <c r="A151" s="426" t="s">
        <v>612</v>
      </c>
      <c r="B151" s="426" t="s">
        <v>613</v>
      </c>
    </row>
    <row r="152" spans="1:2" ht="30" customHeight="1">
      <c r="A152" s="426" t="s">
        <v>614</v>
      </c>
      <c r="B152" s="426" t="s">
        <v>615</v>
      </c>
    </row>
    <row r="153" spans="1:2" ht="30" customHeight="1">
      <c r="A153" s="426" t="s">
        <v>616</v>
      </c>
      <c r="B153" s="426" t="s">
        <v>617</v>
      </c>
    </row>
    <row r="154" spans="1:2" ht="30" customHeight="1" thickBot="1">
      <c r="A154" s="594" t="s">
        <v>618</v>
      </c>
      <c r="B154" s="594" t="s">
        <v>619</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91" display="التوزيع النسبي للسكان حسب الفئة العمرية و  مجموع الوسطين   و مجموع  الجنسين  على مستوى المعتمدية "/>
    <hyperlink ref="A4" location="'Page de garde'!A103" display="التوزيع النسبي للسكان حسب الفئة العمرية و مجموع الذكور و مجموع الوسطين   على مستوى المعتمدية    "/>
    <hyperlink ref="A5" location="' Demo 1'!A116" display="التوزيع النسبي للسكان حسب الفئة العمرية ومجموع الإناث و  مجموع الوسطين    على مستوى المعتمدية   "/>
    <hyperlink ref="A6" location="' Demo 1'!A128" display="التوزيع النسبي للسكان حسب الفئة العمرية و وسط بلدي  و مجموع الجنسين    على مستوى المعتمدية "/>
    <hyperlink ref="A7" location="' Demo 1'!A141" display="التوزيع النسبي للسكان حسب الفئة العمرية ووسط  بلدي ذكور على مستوى المعتمدية "/>
    <hyperlink ref="A8" location="' Demo 1'!A153" display="التوزيع النسبي للسكان حسب الفئة العمرية و وسط  بلدي إناث  على مستوى المعتمدية "/>
    <hyperlink ref="A9" location="' Demo 1'!A167" display="التوزيع النسبي للسكان حسب الفئة العمرية ووسط غير بلدي  مجموع الجنسين  على مستوى المعتمدية "/>
    <hyperlink ref="A10" location="' Demo 1'!A179" display="التوزيع النسبي للسكان حسب الفئة العمرية و وسط غير بلدي  ذكور    على مستوى المعتمدية "/>
    <hyperlink ref="A11" location="' Demo 1'!A192" display="التوزيع النسبي للسكان حسب الفئة العمرية ووسط غير بلدي  إناث  على مستوى المعتمدية "/>
    <hyperlink ref="B3" location="' Demo 1'!A91" display=" Répartition de la population par groupe d'âge, Total milieu Total sexe selon la délégation"/>
    <hyperlink ref="B4" location="' Demo 1'!A103" display=" Répartition de la population par groupe d'âge, Masculin Total milieu selon la délégation"/>
    <hyperlink ref="B5" location="' Demo 1'!A116" display=" Répartition de la population par groupe d'âge, Feminin Total milieu selon la délégation"/>
    <hyperlink ref="B6" location="' Demo 1'!A128" display=" Répartition de la population par groupe d'âge, Milieu communal Total sexe selon la délégation"/>
    <hyperlink ref="B7" location="' Demo 1'!A141" display=" Répartition de la population par groupe d'âge, Milieu communal Masculin selon la délégation"/>
    <hyperlink ref="B8" location="' Demo 1'!A153" display=" Répartition de la population par groupe d'âge, Milieu communal Feminin selon la délégation"/>
    <hyperlink ref="B9" location="' Demo 1'!A167" display=" Répartition de la population par groupe d'âge, Milieu Non Communal Total sexe selon la délégation"/>
    <hyperlink ref="B10" location="' Demo 1'!A179" display=" Répartition de la population par groupe d'âge, Milieu non communal Masculin selon la délégation"/>
    <hyperlink ref="B11" location="' Demo 1'!A192"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2" display="التوزيع النسبي للسكان 15 سنة فما فوق حسب الحالة الزواجية مجموع الذكور و مجموع الوسطين   على مستوى المعتمدية "/>
    <hyperlink ref="A14" location="' Demo 2'!A23" display="التوزيع النسبي للسكان 15 سنة فما فوق حسب الحالة الزواجية  مجموع الإناث و  مجموع الوسطين   على مستوى المعتمدية "/>
    <hyperlink ref="A15" location="' Demo 2'!A34" display="التوزيع النسبي للسكان 15 سنة فما فوق حسب الحالة الزواجية  وسط بلدي  و مجموع الجنسين  على مستوى المعتمدية "/>
    <hyperlink ref="A16" location="' Demo 2'!A45" display="التوزيع النسبي للسكان 15 سنة فما فوق حسب الحالة الزواجية  وسط  بلدي ذكور    على مستوى المعتمدية       "/>
    <hyperlink ref="A17" location="' Demo 2'!A56" display="التوزيع النسبي للسكان 15 سنة فما فوق حسب الحالة الزواجية  وسط  بلدي إناث   على مستوى المعتمدية       "/>
    <hyperlink ref="A18" location="' Demo 2'!A67" display="التوزيع النسبي للسكان 15 سنة فما فوق حسب الحالة الزواجية وسط غير بلدي  مجموع الجنسين على مستوى المعتمدية "/>
    <hyperlink ref="A19" location="' Demo 2'!A78" display="التوزيع النسبي للسكان 15 سنة فما فوق حسب الحالة الزواجية وسط غير بلدي  ذكور  على مستوى المعتمدية "/>
    <hyperlink ref="A20" location="' Demo 2'!A90"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2" display="Répartition de la population 15 ans et plus par état matrimonial Masculin Total milieu selon la délégation"/>
    <hyperlink ref="B14" location="' Demo 2'!A23" display="Répartition de la population 15 ans et plus par état matrimonial Feminin Total milieu selon la délégation"/>
    <hyperlink ref="B15" location="' Demo 2'!A34" display="Répartition de la population 15 ans et plus par état matrimonial Milieu communal Total sexe selon la délégation"/>
    <hyperlink ref="B16" location="' Demo 2'!A45" display="Répartition de la population 15 ans et plus par état matrimonial Milieu communal Masculin selon la délégation"/>
    <hyperlink ref="B17" location="' Demo 2'!A56" display="Répartition de la population 15 ans et plus par état matrimonial Milieu communal Feminin selon la délégation"/>
    <hyperlink ref="B18" location="' Demo 2'!A67" display="Répartition de la population 15 ans et plus par état matrimonial  Milieu Non Communal Total sexe selon la délégation"/>
    <hyperlink ref="B19" location="' Demo 2'!A78" display="Répartition de la population 15 ans et plus par état matrimonial Milieu non communal Masculin selon la délégation"/>
    <hyperlink ref="B20" location="' Demo 2'!A90" display="Répartition de la population 15 ans et plus par état matrimonial Milieu non communal Feminin selon la délégation"/>
    <hyperlink ref="A21" location="' EDUC1'!A1" display="الخصائص التربوية للسكان "/>
    <hyperlink ref="B21" location="' EDUC1'!A1" display="Caractéristiques Educationnelles de la Population"/>
    <hyperlink ref="A22" location="'Page de garde'!A72" display="التوزيع النسبي للسكان 10 سنوات فما فوق حسب  المستوى التعليمي  مجموع الوسطين   و مجموع  الجنسين  على مستوى المعتمدية "/>
    <hyperlink ref="A23" location="' EDUC1'!A83" display="التوزيع النسبي للسكان 10 سنوات فما فوق حسب  المستوى التعليمي مجموع الذكور و مجموع الوسطين   على مستوى المعتمدية "/>
    <hyperlink ref="A24" location="' EDUC1'!A94" display="التوزيع النسبي للسكان 10 سنوات فما فوق حسب  المستوى التعليمي  مجموع الإناث و  مجموع الوسطين   على مستوى المعتمدية   "/>
    <hyperlink ref="A25" location="' EDUC1'!A105" display="التوزيع النسبي للسكان 10 سنوات فما فوق حسب  المستوى التعليمي  وسط بلدي  و مجموع الجنسين  على مستوى المعتمدية "/>
    <hyperlink ref="A26" location="' EDUC1'!A116" display="التوزيع النسبي للسكان 10 سنوات فما فوق حسب  المستوى التعليمي  وسط  بلدي ذكور  على مستوى المعتمدية          "/>
    <hyperlink ref="A27" location="' EDUC1'!A127" display="التوزيع النسبي للسكان 10 سنوات فما فوق حسب  المستوى التعليمي  وسط  بلدي إناث        "/>
    <hyperlink ref="A28" location="' EDUC1'!A138" display="التوزيع النسبي للسكان 10 سنوات فما فوق حسب  المستوى التعليمي  وسط غير بلدي  مجموع الجنسين"/>
    <hyperlink ref="A29" location="' EDUC1'!A149" display="التوزيع النسبي للسكان 10 سنوات فما فوق حسب  المستوى التعليمي  وسط غير بلدي  ذكور  على مستوى المعتمدية "/>
    <hyperlink ref="A30" location="' EDUC1'!A161" display="التوزيع النسبي للسكان 10 سنوات فما فوق حسب  المستوى التعليمي  وسط غير بلدي  إناث  على مستوى المعتمدية "/>
    <hyperlink ref="B22" location="' EDUC1'!A72" display="Répartition de la population 10 ans et plus par Niveau d'instruction, Total milieu Total sexe selon la délégation"/>
    <hyperlink ref="B23" location="' EDUC1'!A83" display="Répartition de la population 10 ans et plus par Niveau d'instruction, Masculin Total milieu selon la délégation"/>
    <hyperlink ref="B24" location="' EDUC1'!A94" display="Répartition de la population 10 ans et plus par Niveau d'instruction,  Feminin Total milieu selon la délégation"/>
    <hyperlink ref="B25" location="' EDUC1'!A105" display="Répartition de la population 10 ans et plus par Niveau d'instruction, Milieu communal Total sexe selon la délégation"/>
    <hyperlink ref="B26" location="' EDUC1'!A116" display="Répartition de la population 10 ans et plus par Niveau d'instruction, Masculin Total milieu selon la délégation"/>
    <hyperlink ref="B27" location="' EDUC1'!A127" display="Répartition de la population 10 ans et plus par Niveau d'instruction, Feminin Total milieu selon la délégation"/>
    <hyperlink ref="B28" location="' EDUC1'!A138" display="Répartition de la population 10 ans et plus par Niveau d'instruction, Milieu Non Communal Total sexe selon la délégation"/>
    <hyperlink ref="B29" location="' EDUC1'!A149" display="Répartition de la population 10 ans et plus par Niveau d'instruction, Milieu non communal Masculin selon la délégation"/>
    <hyperlink ref="B30" location="' EDUC1'!A161"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3" display="التوزيع النسبي للسكان  حسب المؤشرات التربوية  مجموع الذكور و مجموع الوسطين  على مستوى المعتمدية  "/>
    <hyperlink ref="A33" location="EDUC2!A25" display="التوزيع النسبي للسكان  حسب المؤشرات التربوية  مجموع الإناث و  مجموع الوسطين   على مستوى المعتمدية  "/>
    <hyperlink ref="A34" location="EDUC2!A36" display="التوزيع النسبي للسكان  حسب المؤشرات التربوية  وسط بلدي  و مجموع الجنسين  على مستوى المعتمدية "/>
    <hyperlink ref="A35" location="EDUC2!A48" display="التوزيع النسبي للسكان  حسب المؤشرات التربوية  وسط  بلدي ذكور    على مستوى المعتمدية   "/>
    <hyperlink ref="A36" location="EDUC2!A60" display="التوزيع النسبي للسكان  حسب المؤشرات التربوية  وسط  بلدي إناث    على مستوى المعتمدية      "/>
    <hyperlink ref="A37" location="EDUC2!A72" display="التوزيع النسبي للسكان  حسب المؤشرات التربوية   وسط غير بلدي  مجموع الجنسين  على مستوى المعتمدية "/>
    <hyperlink ref="A38" location="EDUC2!A84" display="التوزيع النسبي للسكان  حسب المؤشرات التربوية  وسط غير بلدي  ذكور  على مستوى المعتمدية "/>
    <hyperlink ref="A39" location="EDUC2!A96"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3" display="Répartition de la population selon les indicateurs éducationnel,Masculin Total milieu selon la délégation"/>
    <hyperlink ref="B33" location="EDUC2!A25" display="Répartition de la population selon les indicateurs éducationnel,Feminin Total milieu selon la délégation"/>
    <hyperlink ref="B34" location="EDUC2!A36" display="Répartition de la population selon les indicateurs éducationnel,Milieu communal Total sexe selon la délégation"/>
    <hyperlink ref="B35" location="EDUC2!A48" display="Répartition de la population selon les indicateurs éducationnel,Milieu communal Masculin selon la délégation"/>
    <hyperlink ref="B36" location="EDUC2!A60" display="Répartition de la population selon les indicateurs éducationnel, Milieu communal Feminin selon la délégation"/>
    <hyperlink ref="B37" location="EDUC2!A72" display="Répartition de la population selon les indicateurs éducationnel, Milieu non  communal Total sexe selon la délégation"/>
    <hyperlink ref="B38" location="EDUC2!A84" display="Répartition de la population selon les indicateurs éducationnel, Milieu non  communal Masculin selon la délégation"/>
    <hyperlink ref="B39" location="EDUC2!A96"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85" display="لتوزيع النسبي للسكان  15 سنة فما فوق حسب النشاط مجموع الوسطين   و مجموع  الجنسين  على مستوى المعتمدية "/>
    <hyperlink ref="A42" location="EMPLOII1!A97" display="لتوزيع النسبي للسكان  15 سنة فما فوق حسب النشاط مجموع الذكور و مجموع الوسطين  على مستوى المعتمدية   "/>
    <hyperlink ref="A43" location="EMPLOII1!A110" display="لتوزيع النسبي للسكان  15 سنة فما فوق حسب النشاط مجموع الإناث و  مجموع الوسطين   على مستوى المعتمدية   "/>
    <hyperlink ref="A44" location="EMPLOII1!A122" display="لتوزيع النسبي للسكان  15 سنة فما فوق حسب النشاط وسط بلدي  و مجموع الجنسين  على مستوى المعتمدية "/>
    <hyperlink ref="A45" location="EMPLOII1!A135" display="لتوزيع النسبي للسكان  15 سنة فما فوق حسب النشاط وسط  بلدي ذكور   على مستوى المعتمدية        "/>
    <hyperlink ref="A46" location="EMPLOII1!A147" display="لتوزيع النسبي للسكان  15 سنة فما فوق حسب النشاط وسط  بلدي إناث   على مستوى المعتمدية "/>
    <hyperlink ref="A47" location="EMPLOII1!A160" display="لتوزيع النسبي للسكان  15 سنة فما فوق حسب النشاط وسط غير بلدي  مجموع الجنسين  على مستوى المعتمدية "/>
    <hyperlink ref="A48" location="EMPLOII1!A172" display="لتوزيع النسبي للسكان  15 سنة فما فوق حسب النشاط وسط غير بلدي  ذكور  على مستوى المعتمدية "/>
    <hyperlink ref="A49" location="EMPLOII1!A184" display="لتوزيع النسبي للسكان  15 سنة فما فوق حسب النشاط وسط غير بلدي  إناث  على مستوى المعتمدية "/>
    <hyperlink ref="B41" location="EMPLOII1!A85" display="Répartition de la population 15 ans et plus selon l'activité, Total milieu Total sexe selon la délégation"/>
    <hyperlink ref="B42" location="EMPLOII1!A97" display="Répartition de la population 15 ans et plus selon l'activité, Masculin Total milieu selon la délégation"/>
    <hyperlink ref="B43" location="EMPLOII1!A110" display="Répartition de la population 15 ans et plus selon l'activité, Feminin Total milieu selon la délégation"/>
    <hyperlink ref="B44" location="EMPLOII1!A122" display="Répartition de la population 15 ans et plus selon l'activité, Milieu communal Total sexe selon la délégation"/>
    <hyperlink ref="B45" location="EMPLOII1!A135" display="Répartition de la population 15 ans et plus selon l'activité, Milieu communal Masculin selon la délégation"/>
    <hyperlink ref="B46" location="EMPLOII1!A147" display="Répartition de la population 15 ans et plus selon l'activité,Milieu communal Feminin selon la délégation"/>
    <hyperlink ref="B47" location="EMPLOII1!A160" display="Répartition de la population 15 ans et plus selon l'activité, Milieu non  communal Total sexe selon la délégation"/>
    <hyperlink ref="B48" location="EMPLOII1!A172" display="Répartition de la population 15 ans et plus selon l'activité,Milieu non  communal Masculin selon la délégation"/>
    <hyperlink ref="B49" location="EMPLOII1!A184"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2" display="التوزيع النسبي للسكان المشتغلين  15 سنة فما فوق  حسب المستوى التعليمي مجموع الذكور و مجموع الوسطين على مستوى المعتمدية "/>
    <hyperlink ref="A52" location="EMPLOII2!A23" display="التوزيع النسبي للسكان المشتغلين  15 سنة فما فوق  حسب المستوى التعليمي مجموع الذكور و مجموع الوسطين على مستوى المعتمدية "/>
    <hyperlink ref="A53" location="EMPLOII2!A34" display="التوزيع النسبي للسكان المشتغلين  15 سنة فما فوق  حسب المستوى التعليمي وسط بلدي  و مجموع الجنسين  على مستوى المعتمدية "/>
    <hyperlink ref="A54" location="EMPLOII2!A45" display="التوزيع النسبي للسكان المشتغلين  15 سنة فما فوق  حسب المستوى التعليمي وسط  بلدي ذكور  على مستوى المعتمدية      "/>
    <hyperlink ref="A55" location="EMPLOII2!A56" display="التوزيع النسبي للسكان المشتغلين  15 سنة فما فوق  حسب المستوى التعليمي وسط  بلدي إناث  على مستوى المعتمدية    "/>
    <hyperlink ref="A56" location="EMPLOII2!A67" display="التوزيع النسبي للسكان المشتغلين  15 سنة فما فوق  حسب المستوى التعليمي وسط غير بلدي  مجموع الجنسين  على مستوى المعتمدية "/>
    <hyperlink ref="A57" location="EMPLOII2!A78" display="التوزيع النسبي للسكان المشتغلين  15 سنة فما فوق  حسب المستوى التعليمي وسط غير بلدي  ذكور  على مستوى المعتمدية "/>
    <hyperlink ref="A58" location="EMPLOII2!A89"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2" display="Répartition des occupés 15 ans et plus selon le niveau d'instruction,Masculin Total milieu selon la délégation"/>
    <hyperlink ref="B52" location="EMPLOII2!A23" display="Répartition des occupés 15 ans et plus selon le niveau d'instruction,Feminin Total milieu selon la délégation"/>
    <hyperlink ref="B53" location="'Page de garde'!A34" display="Répartition des occupés 15 ans et plus selon le niveau d'instruction,Milieu communal Total sexe selon la délégation"/>
    <hyperlink ref="B54" location="EMPLOII2!A45" display="Répartition des occupés 15 ans et plus selon le niveau d'instruction,Milieu communal Masculin selon la délégation"/>
    <hyperlink ref="B55" location="EMPLOII2!A56" display="Répartition des occupés 15 ans et plus selon le niveau d'instruction,Milieu communal Feminin selon la délégation"/>
    <hyperlink ref="B56" location="EMPLOII2!A67" display="Répartition des occupés 15 ans et plus selon le niveau d'instruction,Milieu non  communal Total sexe selon la délégation"/>
    <hyperlink ref="B58" location="EMPLOII2!A89" display="Répartition des occupés 15 ans et plus selon le niveau d'instruction,Milieu non  communal Feminin selon la délégation"/>
    <hyperlink ref="B57" location="EMPLOII2!A78" display="Répartition des occupés 15 ans et plus selon le niveau d'instruction,Milieu non  communal Total sexe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2" display="التوزيع النسبي للسكان المشتغلين 15 سنة فما فوق  حسب قطاع النشاط مجموع الذكور و مجموع الوسطين   على مستوى المعتمدية "/>
    <hyperlink ref="A61" location="EMPLOII2.1!A23" display="التوزيع النسبي للسكان المشتغلين 15 سنة فما فوق  حسب قطاع النشاط مجموع الإناث و  مجموع الوسطين على مستوى المعتمدية "/>
    <hyperlink ref="A62" location="EMPLOII2.1!A34" display="التوزيع النسبي للسكان المشتغلين 15 سنة فما فوق  حسب قطاع النشاط وسط بلدي  و مجموع الجنسين  على مستوى المعتمدية "/>
    <hyperlink ref="A63" location="EMPLOII2.1!A45" display="التوزيع النسبي للسكان المشتغلين 15 سنة فما فوق  حسب قطاع النشاط وسط  بلدي ذكور   على مستوى المعتمدية   "/>
    <hyperlink ref="A64" location="EMPLOII2.1!A56" display="التوزيع النسبي للسكان المشتغلين 15 سنة فما فوق  حسب قطاع النشاط وسط  بلدي إناث  على مستوى المعتمدية        "/>
    <hyperlink ref="A65" location="EMPLOII2.1!A67" display="التوزيع النسبي للسكان المشتغلين 15 سنة فما فوق  حسب قطاع النشاط وسط غير بلدي  مجموع الجنسين على مستوى المعتمدية "/>
    <hyperlink ref="A66" location="EMPLOII2.1!A78" display="التوزيع النسبي للسكان المشتغلين 15 سنة فما فوق  حسب قطاع النشاط وسط غير بلدي  ذكور  على مستوى المعتمدية "/>
    <hyperlink ref="A67" location="EMPLOII2.1!A90" display="التوزيع النسبي للسكان المشتغلين 15 سنة فما فوق  حسب قطاع النشاط وسط غير بلدي  ذكور  على مستوى المعتمدية  "/>
    <hyperlink ref="B59" location="EMPLOII2.1!A1" display="Répartition des occupés 15 ans et plus selon le secteur d'activité,Total milieu Total sexe selon la délégation"/>
    <hyperlink ref="B60" location="EMPLOII2.1!A12" display="Répartition des occupés 15 ans et plus selon le secteur d'activité,Masculin Total milieu selon la délégation"/>
    <hyperlink ref="B61" location="EMPLOII2.1!A23" display="Répartition des occupés 15 ans et plus selon le secteur d'activité,Feminin Total milieu selon la délégation"/>
    <hyperlink ref="B62" location="EMPLOII2.1!A34" display="Répartition des occupés 15 ans et plus selon le secteur d'activité,Milieu communal Total sexe selon la délégation"/>
    <hyperlink ref="B63" location="EMPLOII2.1!A45" display="Répartition des occupés 15 ans et plus selon le secteur d'activité,Milieu communal Masculin selon la délégation"/>
    <hyperlink ref="B64" location="EMPLOII2.1!A56" display="Répartition des occupés 15 ans et plus selon le secteur d'activité,Milieu communal Feminin selon la délégation"/>
    <hyperlink ref="B65" location="EMPLOII2.1!A67" display="Répartition des occupés 15 ans et plus selon le secteur d'activité,Milieu non  communal Total sexe selon la délégation"/>
    <hyperlink ref="B66" location="EMPLOII2.1!A78" display="Répartition des occupés 15 ans et plus selon le secteur d'activité,Milieu non  communal Masculin selon la délégation"/>
    <hyperlink ref="B67" location="EMPLOII2.1!A90"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2" display="التوزيع النسبي للعاطلين عن العمل 15 سنة فما فوق  حسب المستوى التعليمي مجموع الذكور   و مجموع الوسطين على مستوى المعتمدية "/>
    <hyperlink ref="A70" location="EMPLOII3!A23" display="التوزيع النسبي للعاطلين عن العمل 15 سنة فما فوق  حسب المستوى التعليمي مجموع الإناث و  مجموع الوسطين على مستوى المعتمدية"/>
    <hyperlink ref="A71" location="EMPLOII3!A34" display="التوزيع النسبي للعاطلين عن العمل 15 سنة فما فوق  حسب المستوى التعليمي وسط بلدي  و مجموع الجنسين على مستوى المعتمدية"/>
    <hyperlink ref="A72" location="EMPLOII3!A46" display="التوزيع النسبي للعاطلين عن العمل 15 سنة فما فوق  حسب المستوى التعليمي وسط  بلدي ذكور  على مستوى المعتمدية "/>
    <hyperlink ref="A73" location="EMPLOII3!A57" display="التوزيع النسبي للعاطلين عن العمل 15 سنة فما فوق  حسب المستوى التعليمي وسط  بلدي إناث  على مستوى المعتمدية  "/>
    <hyperlink ref="A74" location="EMPLOII3!A68" display="التوزيع النسبي للعاطلين عن العمل 15 سنة فما فوق  حسب المستوى التعليمي وسط غير بلدي  مجموع الجنسين على مستوى المعتمدية"/>
    <hyperlink ref="A75" location="EMPLOII3!A79" display="التوزيع النسبي للعاطلين عن العمل 15 سنة فما فوق  حسب المستوى التعليمي وسط غير بلدي  ذكور على مستوى المعتمدية"/>
    <hyperlink ref="A76" location="EMPLOII3!A90"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2" display="Répartition des chomeurs 15 ans et plus selon le niveau d'instruction,Masculin Total milieu selon la délégation"/>
    <hyperlink ref="B70" location="EMPLOII3!A23" display="Répartition des chomeurs 15 ans et plus selon le niveau d'instruction,Feminin Total milieu selon la délégation"/>
    <hyperlink ref="B71" location="EMPLOII3!A34" display="Répartition des chomeurs 15 ans et plus selon le niveau d'instruction,Milieu communal Total sexe selon la délégation"/>
    <hyperlink ref="B72" location="EMPLOII3!A46" display="Répartition des chomeurs 15 ans et plus selon le niveau d'instruction,Milieu communal Masculin selon la délégation"/>
    <hyperlink ref="B73" location="EMPLOII3!A57" display="Répartition des chomeurs 15 ans et plus selon le niveau d'instruction,Milieu communal Feminin selon la délégation"/>
    <hyperlink ref="B74" location="EMPLOII3!A68" display="Répartition des chomeurs 15 ans et plus selon le niveau d'instruction,Milieu non  communal Total sexe selon la délégation"/>
    <hyperlink ref="B75" location="EMPLOII3!A79" display="Répartition des chomeurs 15 ans et plus selon le niveau d'instruction,Milieu non  communal Masculin  selon la délégation"/>
    <hyperlink ref="B76" location="EMPLOII3!A90"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13" display="التوزيع النسبي للعاطلين عن العمل 15 سنة فما فوق حسب الفئة العمرية مجموع الذكور و مجموع الوسطين  على مستوى المعتمدية"/>
    <hyperlink ref="A79" location="EMPLOII3.1!A24" display="التوزيع النسبي للعاطلين عن العمل 15 سنة فما فوق حسب الفئة العمرية مجموع الإناث و  مجموع الوسطين على مستوى المعتمدية"/>
    <hyperlink ref="A80" location="EMPLOII3.1!A35" display="التوزيع النسبي للعاطلين عن العمل 15 سنة فما فوق حسب الفئة العمرية وسط بلدي  و مجموع الجنسين على مستوى المعتمدية"/>
    <hyperlink ref="A81" location="EMPLOII3.1!A46" display="التوزيع النسبي للعاطلين عن العمل 15 سنة فما فوق حسب الفئة العمرية وسط  بلدي ذكور  على مستوى المعتمدية          "/>
    <hyperlink ref="A82" location="EMPLOII3.1!A57" display="التوزيع النسبي للعاطلين عن العمل 15 سنة فما فوق حسب الفئة العمرية وسط  بلدي إناث  على مستوى المعتمدية "/>
    <hyperlink ref="A83" location="EMPLOII3.1!A68" display="التوزيع النسبي للعاطلين عن العمل 15 سنة فما فوق حسب الفئة العمرية وسط غير بلدي  مجموع الجنسين على مستوى المعتمدية"/>
    <hyperlink ref="A84" location="EMPLOII3.1!A79" display="التوزيع النسبي للعاطلين عن العمل 15 سنة فما فوق حسب الفئة العمرية وسط غير بلدي  ذكور على مستوى المعتمدية"/>
    <hyperlink ref="A85" location="EMPLOII3.1!A91"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13" display="Répartition des chomeurs par groupe d'âge,Masculin Total milieu selon la délégation"/>
    <hyperlink ref="B79" location="EMPLOII3.1!A24" display="Répartition des chomeurs par groupe d'âge,Feminin Total milieu selon la délégation"/>
    <hyperlink ref="B80" location="EMPLOII3.1!A35" display="Répartition des chomeurs par groupe d'âge,Milieu communal Total sexe selon la délégation"/>
    <hyperlink ref="B81" location="EMPLOII3.1!A46" display="Répartition des chomeurs par groupe d'âge,Milieu communal Masculin selon la délégation"/>
    <hyperlink ref="B82" location="EMPLOII3.1!A57" display="Répartition des chomeurs par groupe d'âge,Milieu communal Feminin selon la délégation"/>
    <hyperlink ref="B83" location="EMPLOII3.1!A68" display="Répartition des chomeurs par groupe d'âge,Milieu non  communal Total sexe selon la délégation"/>
    <hyperlink ref="B84" location="EMPLOII3.1!A79" display="Répartition des chomeurs par groupe d'âge,Milieu non  communal Masculin selon la délégation"/>
    <hyperlink ref="B85" location="EMPLOII3.1!A91"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22" display="توزيع الأسرحسب مصادر التزوّد بالماء الصالح للشراب   مجموع الوسطين على مستوى المعتمدية"/>
    <hyperlink ref="A88" location="'MENAGE '!A135" display="توزيع الأسرحسب مصادر التزوّد بالماء الصالح للشراب   وسط بلدي على مستوى المعتمدية"/>
    <hyperlink ref="A89" location="'MENAGE '!A196" display="توزيع الأسرحسب مصادر التزوّد بالماء الصالح للشراب   وسط غير بلدي على مستوى المعتمدية"/>
    <hyperlink ref="A90" location="'MENAGE '!A207" display="توزيع الأسرحسب مصادر الطاقة واستعمالاتها  مجموع الوسطين على مستوى المعتمدية"/>
    <hyperlink ref="A91" location="'MENAGE '!A219" display="توزيع الأسرحسب مصادر الطاقة واستعمالاتها وسط بلدي على مستوى المعتمدية"/>
    <hyperlink ref="A92" location="'MENAGE '!A291" display="توزيع الأسرحسب مصادر الطاقة واستعمالاتها  وسط غير بلدي على مستوى المعتمدية"/>
    <hyperlink ref="A93" location="'MENAGE '!A303" display="توزيع الأسرحسب صفة سكن الأسرة وكيفية الملكية مجموع الوسطين على مستوى المعتمدية"/>
    <hyperlink ref="A94" location="'MENAGE '!A316" display="توزيع الأسرحسب صفة سكن الأسرة وكيفية الملكية وسط بلدي على مستوى المعتمدية"/>
    <hyperlink ref="A95" location="'MENAGE '!A350" display="توزيع الأسرحسب صفة سكن الأسرة وكيفية الملكية وسط غير بلدي على مستوى المعتمدية"/>
    <hyperlink ref="A96" location="'MENAGE '!A362" display="توزيع الأسرحسب نسبة امتلاك وسائل الترفيه مجموع الوسطين على مستوى المعتمدية"/>
    <hyperlink ref="A97" location="'MENAGE '!A375" display="توزيع الأسرحسب نسبة امتلاك وسائل الترفيه وسط بلدي على مستوى المعتمدية"/>
    <hyperlink ref="A98" location="'MENAGE '!A407" display="توزيع الأسرحسب نسبة امتلاك وسائل الترفيه وسط غير بلدي على مستوى المعتمدية"/>
    <hyperlink ref="A99" location="'MENAGE '!A419" display="توزيع الأسرحسب نسبة امتلاك مواد التجهيز المنزلي  مجموع الوسطين على مستوى المعتمدية"/>
    <hyperlink ref="A100" location="'MENAGE '!A432" display="توزيع الأسرحسب نسبة امتلاك مواد التجهيز المنزلي وسط بلدي على مستوى المعتمدية"/>
    <hyperlink ref="A101" location="'MENAGE '!A432" display="توزيع الأسرحسب نسبة امتلاك مواد التجهيز المنزلي وسط غير بلدي على مستوى المعتمدية"/>
    <hyperlink ref="A102" location="'MENAGE '!A463" display="توزيع الأسرحسب نسبة امتلاك وسائل الاتصال  مجموع الوسطين على مستوى المعتمدية"/>
    <hyperlink ref="A103" location="'MENAGE '!A474" display="توزيع الأسرحسب نسبة امتلاك وسائل الاتصال وسط بلدي على مستوى المعتمدية"/>
    <hyperlink ref="A104" location="'MENAGE '!A486" display="توزيع الأسرحسب نسبة امتلاك وسائل الاتصال وسط غير بلدي  على مستوى المعتمدية"/>
    <hyperlink ref="B87" location="'MENAGE '!A111" display="Répartition des ménages selon  source d'eau potable,Total milieu selon la délégation"/>
    <hyperlink ref="B88" location="'MENAGE '!A122" display="Répartition des ménages selon  source d'eau potable,Milieu communal selon la délégation"/>
    <hyperlink ref="B89" location="'MENAGE '!A135" display="Répartition des ménages selon  source d'eau potable,Milieu non  communal selon la délégation"/>
    <hyperlink ref="B90" location="'MENAGE '!A196" display="Répartition des ménages selon source d'énergie et son utilisation,Total milieu selon la délégation "/>
    <hyperlink ref="B91" location="'MENAGE '!A207" display="Répartition des ménages selon source d'énergie et son utilisation,Milieu communal selon la délégation"/>
    <hyperlink ref="B92" location="'MENAGE '!A219" display="Répartition des ménages selon source d'énergie et son utilisation,Milieu non  communal selon la délégation"/>
    <hyperlink ref="B93" location="'MENAGE '!A291" display="Répartition des ménages selon  mode d'occupation, mode proprieté, Total milieu selon la délégation"/>
    <hyperlink ref="B94" location="'MENAGE '!A303" display="Répartition des ménages selon  mode d'occupation, mode proprieté, Milieu communal selon la délégation"/>
    <hyperlink ref="B95" location="'MENAGE '!A316" display="Répartition des ménages selon  mode d'occupation, mode proprieté,Milieu non  communal selon la délégation "/>
    <hyperlink ref="B96" location="'MENAGE '!A350" display="Répartition des ménages par Possession des moyens de loisir,Total milieu selon la délégation"/>
    <hyperlink ref="B97" location="'MENAGE '!A362" display="Répartition des ménages par Possession des moyens de loisir,Milieu communal selon la délégation"/>
    <hyperlink ref="B98" location="'MENAGE '!A375" display="Répartition des ménages par Possession des moyens de loisir,Milieu non  communal selon la délégation"/>
    <hyperlink ref="B99" location="'MENAGE '!A407" display="Répartition des ménages selon possession des Electro ménager,Total milieu selon la délégation"/>
    <hyperlink ref="B100" location="'MENAGE '!A419" display="Répartition des ménages selon possession des Electro ménager,Milieu communal selon la délégation"/>
    <hyperlink ref="B101" location="'MENAGE '!A432" display="Répartition des ménages selon possession des Electro ménager,Milieu non  communal selon la délégation"/>
    <hyperlink ref="B102" location="'MENAGE '!A463" display="Répartition des ménages selon Possession des moyens d'information et communcation,Total milieu selon la délégation"/>
    <hyperlink ref="B103" location="'MENAGE '!A474" display="Répartition des ménages selon Possession des moyens d'information et communcation,Milieu communal selon la délégation"/>
    <hyperlink ref="B104" location="'MENAGE '!A486"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1" display="توزيع المساكن حسب النوع  مجموع الوسطين على مستوى المعتمدية"/>
    <hyperlink ref="A107" location="'LOGEMENT '!A53" display="توزيع المساكن حسب النوع وسط  بلدي على مستوى المعتمدية"/>
    <hyperlink ref="A108" location="'LOGEMENT '!A66" display="توزيع المساكن حسب النوع وسط غير بلدي على مستوى المعتمدية"/>
    <hyperlink ref="A109" location="'LOGEMENT '!A101" display="توزيع المساكن حسب عدد الغرف مجموع الوسطين على مستوى المعتمدية"/>
    <hyperlink ref="A110" location="'LOGEMENT '!A113" display="توزيع المساكن حسب عدد الغرف وسط بلدي على مستوى المعتمدية"/>
    <hyperlink ref="A111" location="'LOGEMENT '!A127" display="توزيع المساكن حسب عدد الغرف وسط غير بلدي على مستوى المعتمدية"/>
    <hyperlink ref="A112" location="'LOGEMENT '!A153" display="توزيع المساكن حسب المساحة المغطاة  مجموع الوسطين على مستوى المعتمدية"/>
    <hyperlink ref="A113" location="'LOGEMENT '!A165" display="توزيع المساكن حسب المساحة المغطاة وسط بلدي على مستوى المعتمدية"/>
    <hyperlink ref="A114" location="'LOGEMENT '!A179" display="توزيع المساكن حسب المساحة المغطاة وسط غير بلدي على مستوى المعتمدية"/>
    <hyperlink ref="A115" location="'LOGEMENT '!A232" display="توزيع المساكن حسب الاستغلال مجموع الوسطين على مستوى المعتمدية"/>
    <hyperlink ref="A116" location="'LOGEMENT '!A244" display="توزيع المساكن حسب الاستغلال وسط بلدي على مستوى المعتمدية"/>
    <hyperlink ref="A117" location="'LOGEMENT '!A258" display="توزيع المساكن حسب الاستغلال وسط غير بلدي على مستوى المعتمدية"/>
    <hyperlink ref="A118" location="'LOGEMENT '!A324" display="توزيع المساكن حسب الارتباط بشبكات خدمات البنية الأساسية   مجموع الوسطين على مستوى المعتمدية"/>
    <hyperlink ref="A119" location="'LOGEMENT '!A336" display="توزيع المساكن حسب الارتباط بشبكات خدمات البنية الأساسية وسط  بلدي على مستوى المعتمدية"/>
    <hyperlink ref="A120" location="'LOGEMENT '!A349" display="توزيع المساكن حسب الارتباط بشبكات خدمات البنية الأساسية وسط غير بلدي على مستوى المعتمدية"/>
    <hyperlink ref="A121" location="'LOGEMENT '!A378" display="نسبة المساكن المجهزة بالمرافق و عدد المساكن الغير مجهزة   مجموع الوسطين على مستوى المعتمدية"/>
    <hyperlink ref="A122" location="'LOGEMENT '!A390" display="نسبة المساكن المجهزة بالمرافق و عدد المساكن الغير مجهزة وسط بلدي على مستوى المعتمدية"/>
    <hyperlink ref="A123" location="'LOGEMENT '!A403" display="نسبة المساكن المجهزة بالمرافق و عدد المساكن الغير مجهزة وسط غير بلدي على مستوى المعتمدية"/>
    <hyperlink ref="A124" location="'LOGEMENT '!A434"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447" display="التوزيع النسبي للمساكن حسب المسافة التي تفصل المسكن عن أقرب روضة أو محضنة أطفال و مدرسة ابتدائية وسط  بلدي على مستوى المعتمدية"/>
    <hyperlink ref="A126" location="'LOGEMENT '!A451"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493" display="التوزيع النسبي للمساكن حسب المسافة التي تفصل المسكن عن أقرب مدرسة  اعدادية  والمعهد مجموع الوسطين على مستوى المعتمدية"/>
    <hyperlink ref="A128" location="'LOGEMENT '!A506" display="التوزيع النسبي للمساكن حسب المسافة التي تفصل المسكن عن أقرب مدرسة  اعدادية  والمعهد وسط بلدي على مستوى المعتمدية"/>
    <hyperlink ref="A129" location="'LOGEMENT '!A519" display="التوزيع النسبي للمساكن حسب المسافة التي تفصل المسكن عن أقرب مدرسة  اعدادية  والمعهد وسط غير بلدي على مستوى المعتمدية"/>
    <hyperlink ref="A130" location="'LOGEMENT '!A547" display="التوزيع النسبي للمساكن حسب المسافة التي تفصل المسكن عن أقرب مستوصف أو مستشفى محلي  مجموع الوسطين على مستوى المعتمدية"/>
    <hyperlink ref="A131" location="'LOGEMENT '!A560" display="التوزيع النسبي للمساكن حسب المسافة التي تفصل المسكن عن أقرب مستوصف أو مستشفى محلي وسط  بلدي على مستوى المعتمدية"/>
    <hyperlink ref="A132" location="'LOGEMENT '!A574" display="التوزيع النسبي للمساكن حسب المسافة التي تفصل المسكن عن أقرب مستوصف أو مستشفى محلي وسط غير بلدي على مستوى المعتمدية"/>
    <hyperlink ref="A133" location="'LOGEMENT '!A604" display="التوزيع النسبي للمساكن حسب المسافة التي تفصل المسكن عن أقرب منشأة شبابية أو رياضية   مجموع الوسطين على مستوى المعتمدية"/>
    <hyperlink ref="A134" location="'LOGEMENT '!A617" display="التوزيع النسبي للمساكن حسب المسافة التي تفصل المسكن عن أقرب منشأة شبابية أو رياضية وسط بلدي على مستوى المعتمدية"/>
    <hyperlink ref="A135" location="'LOGEMENT '!A632" display="التوزيع النسبي للمساكن حسب المسافة التي تفصل المسكن عن أقرب منشأة شبابية أو رياضية وسط غير بلدي على مستوى المعتمدية"/>
    <hyperlink ref="B106" location="'LOGEMENT '!A41" display="Répartition des logements par type,Total milieu selon la délégation"/>
    <hyperlink ref="B107" location="'LOGEMENT '!A53" display="Répartition des logements par type,Milieu communal selon la délégation"/>
    <hyperlink ref="B108" location="'LOGEMENT '!A66" display="Répartition des logements par type,Milieu non  communal selon la délégation"/>
    <hyperlink ref="B109" location="'LOGEMENT '!A101" display="Répartition des logements par nombre de pièces,Total milieu selon la délégation"/>
    <hyperlink ref="B110" location="'LOGEMENT '!A113" display="Répartition des logements par nombre de pièces,Milieu communal selon la délégation"/>
    <hyperlink ref="B111" location="'LOGEMENT '!A127" display="Répartition des logements par nombre de pièces,Milieu non  communal selon la délégation"/>
    <hyperlink ref="B112" location="'LOGEMENT '!A153" display="Répartition des logements par superficie couverte,Total milieu selon la délégation"/>
    <hyperlink ref="B113" location="'LOGEMENT '!A165" display="Répartition des logements par superficie couverte,Milieu communal selon la délégation"/>
    <hyperlink ref="B114" location="'LOGEMENT '!A179" display="Répartition des logements par superficie couverte,Milieu non  communal selon la délégation"/>
    <hyperlink ref="B115" location="'LOGEMENT '!A232" display="Répartition des logements par mode d'occupation,Total  milieu selon la délégation"/>
    <hyperlink ref="B116" location="'LOGEMENT '!A244" display="Répartition des logements par mode d'occupation,Milieu communal selon la délégation"/>
    <hyperlink ref="B117" location="'LOGEMENT '!A258" display="Répartition des logements par mode d'occupation,Milieu non  communal selon la délégation"/>
    <hyperlink ref="B118" location="'LOGEMENT '!A324" display="Répartition  des logements par raccordements aux réseaux de services d'infrastructures,Total  milieu selon la délégation"/>
    <hyperlink ref="B119" location="'LOGEMENT '!A336" display="Répartition  des logements par raccordements aux réseaux de services d'infrastructures,Milieu communal selon la délégation"/>
    <hyperlink ref="B120" location="'LOGEMENT '!A349" display="Répartition  des logements par raccordements aux réseaux de services d'infrastructures,Milieu non  communal selon la délégation"/>
    <hyperlink ref="B121" location="'LOGEMENT '!A378" display="Pourcentage des logements équipés de facilités et le nombre des logements sans facilités,Total  milieu selon la délégation"/>
    <hyperlink ref="B122" location="'LOGEMENT '!A390" display="Pourcentage des logements équipés de facilités et le nombre des logements sans facilités,Milieu communal selon la délégation"/>
    <hyperlink ref="B123" location="'LOGEMENT '!A403" display="Pourcentage des logements équipés de facilités et le nombre des logements sans facilités,Milieu non  communal selon la délégation"/>
    <hyperlink ref="B124" location="'LOGEMENT '!A434" display="Répartition des logements selon la distance séparant le logement du plus proche jardin d'enfant et école primaire,Total milieu"/>
    <hyperlink ref="B125" location="'LOGEMENT '!A447" display="Répartition des logements selon la distance séparant le logement du plus proche jardin d'enfant et école primaire,Milieu communal selon la délégation"/>
    <hyperlink ref="B126" location="'LOGEMENT '!A451" display="Répartition des logements selon la distance séparant le logement du plus proche jardin d'enfant et école primaire,Milieu non  communal selon la délégation"/>
    <hyperlink ref="B127" location="'LOGEMENT '!A493" display="Répartition des logements selon la distance séparant le logement du plus proche    collège ou lycée ,Total milieu"/>
    <hyperlink ref="B128" location="'LOGEMENT '!A506" display="Répartition des logements selon la distance séparant le logement du plus proche    collège ou lycée ,Milieu communal selon la délégation"/>
    <hyperlink ref="B129" location="'LOGEMENT '!A519" display="Répartition des logements selon la distance séparant le logement du plus proche    collège ou lycée ,Milieu non  communal selon la délégation"/>
    <hyperlink ref="B130" location="'LOGEMENT '!A547" display="Répartition des logements selon la distance séparant le logement du plus proche  Dispensaire ou hopital local ,Total milieu"/>
    <hyperlink ref="B131" location="'LOGEMENT '!A560" display="Répartition des logements selon la distance séparant le logement du plus proche  Dispensaire ou hopital local ,Milieu communal selon la délégation"/>
    <hyperlink ref="B132" location="'LOGEMENT '!A574" display="Répartition des logements selon la distance séparant le logement du plus proche  Dispensaire ou hopital local ,Milieu non  communal selon la délégation"/>
    <hyperlink ref="B133" location="'LOGEMENT '!A604" display="Répartition des logements selon la distance séparant le logement du plus proche Etabl sportif et des jeunes ,Total  milieu selon la délégation"/>
    <hyperlink ref="B134" location="'LOGEMENT '!A617" display="Répartition des logements selon la distance séparant le logement du plus proche Etabl sportif et des jeunes ,Milieu communal selon la délégation"/>
    <hyperlink ref="B135" location="'LOGEMENT '!A632"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07" display="توزيع المهاجرين حسب معتمدية الإقامة سنة 2014 وأسباب المغادرة مجموع الذكور و مجموع الوسطين  على مستوى المعتمدية"/>
    <hyperlink ref="A139" location="MIG.INTER!A119" display="توزيع المهاجرين حسب معتمدية الإقامة سنة 2014 وأسباب المغادرة مجموع الإناث و  مجموع الوسطين    على مستوى المعتمدية"/>
    <hyperlink ref="A140" location="MIG.INTER!A131" display="توزيع المهاجرين حسب معتمدية الإقامة سنة 2014 وأسباب المغادرة وسط بلدي  و مجموع الجنسين على مستوى المعتمدية"/>
    <hyperlink ref="A141" location="MIG.INTER!A143" display="توزيع المهاجرين حسب معتمدية الإقامة سنة 2014 وأسباب المغادرة وسط  بلدي ذكور  على مستوى المعتمدية  على مستوى المعتمدية"/>
    <hyperlink ref="A142" location="MIG.INTER!A155" display="توزيع المهاجرين حسب معتمدية الإقامة سنة 2014 وأسباب المغادرة  وسط  بلدي إناث  على مستوى المعتمدية   على مستوى المعتمدية        "/>
    <hyperlink ref="A143" location="MIG.INTER!A167" display="توزيع المهاجرين حسب معتمدية الإقامة سنة 2014 وأسباب المغادرة  وسط غير بلدي  مجموع الجنسين على مستوى المعتمدية"/>
    <hyperlink ref="A144" location="MIG.INTER!A179" display="توزيع المهاجرين حسب معتمدية الإقامة سنة 2014 وأسباب المغادرة  وسط غير بلدي  ذكور  على مستوى المعتمدية  "/>
    <hyperlink ref="A145" location="MIG.INTER!A191"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07" display="Répartition des migrants selon la délégation de résidence en 2014 et raisons de sortie,Masculin Total milieu"/>
    <hyperlink ref="B139" location="MIG.INTER!A119" display="Répartition des migrants selon la délégation de résidence en 2014 et raisons de sortie,Feminin Total  milieu"/>
    <hyperlink ref="B140" location="MIG.INTER!A131" display="Répartition des migrants selon la délégation de résidence en 2014 et raisons de sortie,Milieu communal Total sexe selon la délégation"/>
    <hyperlink ref="B141" location="MIG.INTER!A143" display="Répartition des migrants selon la délégation de résidence en 2014 et raisons de sortie,Milieu communal Masculin"/>
    <hyperlink ref="B142" location="MIG.INTER!A155" display="Répartition des migrants selon la délégation de résidence en 2014 et raisons de sortie,Milieu communal Feminin"/>
    <hyperlink ref="B143" location="MIG.INTER!A167" display="Répartition des migrants selon la délégation de résidence en 2014 et raisons de sortie,Milieu non  communal Total sexe "/>
    <hyperlink ref="B144" location="MIG.INTER!A179" display="Répartition des migrants selon la délégation de résidence en 2014 et raisons de sortie,Milieu non  communal Masculin "/>
    <hyperlink ref="B145" location="MIG.INTER!A191"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3"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25"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37" display="الهجرة الخارجية: توزيع الوافدوين و المغادرين خلال الفترة 2009 - 2014 حسب معتمدية الاقامة   وأسباب المغادرة وسط بلدي  و مجموع الجنسين "/>
    <hyperlink ref="A150" location="MIG.externe!A49" display="الهجرة الخارجية: توزيع الوافدوين و المغادرين خلال الفترة 2009 - 2014 حسب معتمدية الاقامة   وأسباب المغادرة  وسط  بلدي ذكور "/>
    <hyperlink ref="A151" location="MIG.externe!A61" display="الهجرة الخارجية: توزيع الوافدوين و المغادرين خلال الفترة 2009 - 2014 حسب معتمدية الاقامة   وأسباب المغادرة وسط  بلدي إناث      "/>
    <hyperlink ref="A152" location="MIG.externe!A73" display="الهجرة الخارجية: توزيع الوافدوين و المغادرين خلال الفترة 2009 - 2014 حسب معتمدية الاقامة   وأسباب المغادرة وسط غير بلدي  مجموع الجنسين"/>
    <hyperlink ref="A153" location="MIG.externe!A85" display="الهجرة الخارجية: توزيع الوافدوين و المغادرين خلال الفترة 2009 - 2014 حسب معتمدية الاقامة   وأسباب المغادرة وسط غير بلدي  ذكور "/>
    <hyperlink ref="A154" location="MIG.externe!A98"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3" display="Répartition des immigrants et des émigrants selon la délégation de résidence, les raisons de d'émigration ,Total milieu Total sexe"/>
    <hyperlink ref="B148" location="MIG.externe!A25" display="Répartition des immigrants et des émigrants selon la délégation de résidence, les raisons de d'émigration ,Milieu communal Total sexe"/>
    <hyperlink ref="B149" location="MIG.externe!A37" display="Répartition des immigrants et des émigrants selon la délégation de résidence, les raisons de d'émigration ,Milieu communal Masculin selon la délégation"/>
    <hyperlink ref="B150" location="MIG.externe!A49" display="Répartition des immigrants et des émigrants selon la délégation de résidence, les raisons de d'émigration ,Milieu communal Masculin selon la délégation"/>
    <hyperlink ref="B151" location="MIG.externe!A61" display="Répartition des immigrants et des émigrants selon la délégation de résidence, les raisons de d'émigration ,Milieu communal Feminin"/>
    <hyperlink ref="B152" location="MIG.externe!A73" display="Répartition des immigrants et des émigrants selon la délégation de résidence, les raisons de d'émigration ,Milieu non  communal Total sexe"/>
    <hyperlink ref="B153" location="MIG.externe!A85" display="Répartition des immigrants et des émigrants selon la délégation de résidence, les raisons de d'émigration ,Milieu non  communal Masculin"/>
    <hyperlink ref="B154" location="MIG.externe!A98"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rightToLeft="1" view="pageBreakPreview" topLeftCell="A4" zoomScale="60" workbookViewId="0">
      <selection activeCell="A24" sqref="A24:L24"/>
    </sheetView>
  </sheetViews>
  <sheetFormatPr baseColWidth="10" defaultRowHeight="18.75"/>
  <cols>
    <col min="1" max="1" width="22.85546875" style="9" customWidth="1"/>
    <col min="2" max="2" width="30.28515625" style="8" customWidth="1"/>
    <col min="3" max="9" width="17.7109375" style="8" customWidth="1"/>
    <col min="10" max="10" width="17.7109375" style="22" customWidth="1"/>
    <col min="11" max="11" width="17.7109375" style="8" customWidth="1"/>
    <col min="12" max="12" width="25.7109375" style="10" customWidth="1"/>
    <col min="13" max="16384" width="11.42578125" style="1"/>
  </cols>
  <sheetData>
    <row r="1" spans="1:12" s="12" customFormat="1" ht="69.95" customHeight="1" thickBot="1">
      <c r="A1" s="460" t="s">
        <v>126</v>
      </c>
      <c r="B1" s="461"/>
      <c r="C1" s="461"/>
      <c r="D1" s="461"/>
      <c r="E1" s="461"/>
      <c r="F1" s="461"/>
      <c r="G1" s="461"/>
      <c r="H1" s="461"/>
      <c r="I1" s="461"/>
      <c r="J1" s="461"/>
      <c r="K1" s="461"/>
      <c r="L1" s="462"/>
    </row>
    <row r="2" spans="1:12" ht="30" customHeight="1" thickBot="1">
      <c r="A2" s="455" t="s">
        <v>127</v>
      </c>
      <c r="B2" s="456"/>
      <c r="C2" s="456"/>
      <c r="D2" s="456"/>
      <c r="E2" s="456"/>
      <c r="F2" s="456"/>
      <c r="G2" s="456"/>
      <c r="H2" s="456"/>
      <c r="I2" s="456"/>
      <c r="J2" s="456"/>
      <c r="K2" s="456"/>
      <c r="L2" s="457"/>
    </row>
    <row r="3" spans="1:12" ht="129.94999999999999" customHeight="1" thickBot="1">
      <c r="A3" s="25" t="s">
        <v>0</v>
      </c>
      <c r="B3" s="51" t="s">
        <v>128</v>
      </c>
      <c r="C3" s="51" t="s">
        <v>129</v>
      </c>
      <c r="D3" s="51" t="s">
        <v>130</v>
      </c>
      <c r="E3" s="51" t="s">
        <v>46</v>
      </c>
      <c r="F3" s="51" t="s">
        <v>47</v>
      </c>
      <c r="G3" s="51" t="s">
        <v>48</v>
      </c>
      <c r="H3" s="51" t="s">
        <v>49</v>
      </c>
      <c r="I3" s="51" t="s">
        <v>50</v>
      </c>
      <c r="J3" s="51" t="s">
        <v>131</v>
      </c>
      <c r="K3" s="51" t="s">
        <v>28</v>
      </c>
      <c r="L3" s="50" t="s">
        <v>67</v>
      </c>
    </row>
    <row r="4" spans="1:12" ht="24.95" customHeight="1" thickBot="1">
      <c r="A4" s="27" t="s">
        <v>5</v>
      </c>
      <c r="B4" s="35">
        <f>EMPLOII3!B4</f>
        <v>1870</v>
      </c>
      <c r="C4" s="39">
        <v>7.7087794432548176</v>
      </c>
      <c r="D4" s="39">
        <v>22.216274089935759</v>
      </c>
      <c r="E4" s="39">
        <v>28.907922912205571</v>
      </c>
      <c r="F4" s="39">
        <v>17.344753747323342</v>
      </c>
      <c r="G4" s="39">
        <v>8.2976445396145611</v>
      </c>
      <c r="H4" s="39">
        <v>6.1027837259100641</v>
      </c>
      <c r="I4" s="39">
        <v>2.9978586723768736</v>
      </c>
      <c r="J4" s="109">
        <v>5.299785867237687</v>
      </c>
      <c r="K4" s="39">
        <v>1.1241970021413277</v>
      </c>
      <c r="L4" s="28" t="s">
        <v>6</v>
      </c>
    </row>
    <row r="5" spans="1:12" ht="24.95" customHeight="1" thickBot="1">
      <c r="A5" s="29" t="s">
        <v>7</v>
      </c>
      <c r="B5" s="36">
        <f>EMPLOII3!B5</f>
        <v>1015</v>
      </c>
      <c r="C5" s="40">
        <v>12.91913214990138</v>
      </c>
      <c r="D5" s="40">
        <v>22.386587771203157</v>
      </c>
      <c r="E5" s="40">
        <v>22.978303747534518</v>
      </c>
      <c r="F5" s="40">
        <v>15.187376725838265</v>
      </c>
      <c r="G5" s="40">
        <v>9.4674556213017755</v>
      </c>
      <c r="H5" s="40">
        <v>6.1143984220907299</v>
      </c>
      <c r="I5" s="40">
        <v>5.226824457593688</v>
      </c>
      <c r="J5" s="110">
        <v>4.2406311637080858</v>
      </c>
      <c r="K5" s="40">
        <v>1.4792899408284024</v>
      </c>
      <c r="L5" s="30" t="s">
        <v>8</v>
      </c>
    </row>
    <row r="6" spans="1:12" ht="24.95" customHeight="1" thickBot="1">
      <c r="A6" s="27" t="s">
        <v>9</v>
      </c>
      <c r="B6" s="35">
        <f>EMPLOII3!B6</f>
        <v>1971</v>
      </c>
      <c r="C6" s="39">
        <v>14.829862874555614</v>
      </c>
      <c r="D6" s="39">
        <v>24.022346368715084</v>
      </c>
      <c r="E6" s="39">
        <v>21.025901472828846</v>
      </c>
      <c r="F6" s="39">
        <v>14.372778059928898</v>
      </c>
      <c r="G6" s="39">
        <v>9.7003555104113754</v>
      </c>
      <c r="H6" s="39">
        <v>5.6881665820213305</v>
      </c>
      <c r="I6" s="39">
        <v>4.6216353478923313</v>
      </c>
      <c r="J6" s="109">
        <v>4.0629761300152358</v>
      </c>
      <c r="K6" s="39">
        <v>1.6759776536312849</v>
      </c>
      <c r="L6" s="28" t="s">
        <v>10</v>
      </c>
    </row>
    <row r="7" spans="1:12" ht="24.95" customHeight="1" thickBot="1">
      <c r="A7" s="29" t="s">
        <v>11</v>
      </c>
      <c r="B7" s="36">
        <f>EMPLOII3!B7</f>
        <v>3244</v>
      </c>
      <c r="C7" s="40">
        <v>11.525423728813559</v>
      </c>
      <c r="D7" s="40">
        <v>25.454545454545453</v>
      </c>
      <c r="E7" s="40">
        <v>22.650231124807394</v>
      </c>
      <c r="F7" s="40">
        <v>15.562403697996919</v>
      </c>
      <c r="G7" s="40">
        <v>8.6594761171032353</v>
      </c>
      <c r="H7" s="40">
        <v>5.7318952234206471</v>
      </c>
      <c r="I7" s="40">
        <v>4.4375963020030813</v>
      </c>
      <c r="J7" s="110">
        <v>4.3143297380585519</v>
      </c>
      <c r="K7" s="40">
        <v>1.6640986132511557</v>
      </c>
      <c r="L7" s="30" t="s">
        <v>12</v>
      </c>
    </row>
    <row r="8" spans="1:12" ht="24.95" customHeight="1" thickBot="1">
      <c r="A8" s="27" t="s">
        <v>13</v>
      </c>
      <c r="B8" s="35">
        <f>EMPLOII3!B8</f>
        <v>2008</v>
      </c>
      <c r="C8" s="39">
        <v>14.598903836571997</v>
      </c>
      <c r="D8" s="39">
        <v>22.720478325859492</v>
      </c>
      <c r="E8" s="39">
        <v>21.225710014947683</v>
      </c>
      <c r="F8" s="39">
        <v>14.748380667663181</v>
      </c>
      <c r="G8" s="39">
        <v>9.5166915794718481</v>
      </c>
      <c r="H8" s="39">
        <v>4.9825610363726955</v>
      </c>
      <c r="I8" s="39">
        <v>5.3811659192825116</v>
      </c>
      <c r="J8" s="109">
        <v>5.281514698555057</v>
      </c>
      <c r="K8" s="39">
        <v>1.5445939212755355</v>
      </c>
      <c r="L8" s="28" t="s">
        <v>14</v>
      </c>
    </row>
    <row r="9" spans="1:12" ht="24.95" customHeight="1" thickBot="1">
      <c r="A9" s="29" t="s">
        <v>15</v>
      </c>
      <c r="B9" s="36">
        <f>EMPLOII3!B9</f>
        <v>1085</v>
      </c>
      <c r="C9" s="40">
        <v>17.820867959372116</v>
      </c>
      <c r="D9" s="40">
        <v>24.930747922437675</v>
      </c>
      <c r="E9" s="40">
        <v>22.253000923361036</v>
      </c>
      <c r="F9" s="40">
        <v>11.634349030470915</v>
      </c>
      <c r="G9" s="40">
        <v>8.5872576177285325</v>
      </c>
      <c r="H9" s="40">
        <v>5.9095106186518933</v>
      </c>
      <c r="I9" s="40">
        <v>4.2474607571560483</v>
      </c>
      <c r="J9" s="110">
        <v>3.1394275161588179</v>
      </c>
      <c r="K9" s="40">
        <v>1.4773776546629733</v>
      </c>
      <c r="L9" s="30" t="s">
        <v>16</v>
      </c>
    </row>
    <row r="10" spans="1:12" s="6" customFormat="1" ht="24.95" customHeight="1" thickBot="1">
      <c r="A10" s="31" t="s">
        <v>17</v>
      </c>
      <c r="B10" s="37">
        <f>EMPLOII3!B10</f>
        <v>11193</v>
      </c>
      <c r="C10" s="41">
        <v>12.7570177006973</v>
      </c>
      <c r="D10" s="41">
        <v>23.842302878598247</v>
      </c>
      <c r="E10" s="41">
        <v>23.145002681923835</v>
      </c>
      <c r="F10" s="41">
        <v>15.090291435723223</v>
      </c>
      <c r="G10" s="41">
        <v>9.0023243339889145</v>
      </c>
      <c r="H10" s="41">
        <v>5.7035580189522621</v>
      </c>
      <c r="I10" s="41">
        <v>4.4519935633827998</v>
      </c>
      <c r="J10" s="111">
        <v>4.4877525478276423</v>
      </c>
      <c r="K10" s="41">
        <v>1.5197568389057752</v>
      </c>
      <c r="L10" s="32" t="s">
        <v>20</v>
      </c>
    </row>
    <row r="11" spans="1:12" s="6" customFormat="1" ht="24.95" customHeight="1" thickBot="1">
      <c r="A11" s="33" t="s">
        <v>18</v>
      </c>
      <c r="B11" s="38">
        <f>EMPLOII3!B11</f>
        <v>573315</v>
      </c>
      <c r="C11" s="42">
        <v>8.2743975109975736</v>
      </c>
      <c r="D11" s="42">
        <v>22.024111774775292</v>
      </c>
      <c r="E11" s="42">
        <v>29.362166953711604</v>
      </c>
      <c r="F11" s="42">
        <v>17.977214390286889</v>
      </c>
      <c r="G11" s="42">
        <v>8.8774536234842891</v>
      </c>
      <c r="H11" s="42">
        <v>4.8042074331551738</v>
      </c>
      <c r="I11" s="42">
        <v>3.3255333888228709</v>
      </c>
      <c r="J11" s="112">
        <v>3.9987366532828696</v>
      </c>
      <c r="K11" s="42">
        <v>1.3561782714834378</v>
      </c>
      <c r="L11" s="34" t="s">
        <v>19</v>
      </c>
    </row>
    <row r="12" spans="1:12" s="7" customFormat="1" ht="21.95" customHeight="1" thickBot="1">
      <c r="A12" s="8"/>
      <c r="B12" s="8"/>
      <c r="C12" s="8"/>
      <c r="D12" s="8"/>
      <c r="E12" s="8"/>
      <c r="F12" s="8"/>
      <c r="G12" s="8"/>
      <c r="H12" s="8"/>
      <c r="I12" s="8"/>
      <c r="J12" s="22"/>
      <c r="K12" s="8"/>
      <c r="L12" s="8"/>
    </row>
    <row r="13" spans="1:12" s="7" customFormat="1" ht="60" customHeight="1" thickBot="1">
      <c r="A13" s="460" t="s">
        <v>126</v>
      </c>
      <c r="B13" s="461"/>
      <c r="C13" s="461"/>
      <c r="D13" s="461"/>
      <c r="E13" s="461"/>
      <c r="F13" s="461"/>
      <c r="G13" s="461"/>
      <c r="H13" s="461"/>
      <c r="I13" s="461"/>
      <c r="J13" s="461"/>
      <c r="K13" s="461"/>
      <c r="L13" s="462"/>
    </row>
    <row r="14" spans="1:12" s="7" customFormat="1" ht="30" customHeight="1" thickBot="1">
      <c r="A14" s="437" t="s">
        <v>93</v>
      </c>
      <c r="B14" s="437"/>
      <c r="C14" s="437"/>
      <c r="D14" s="437"/>
      <c r="E14" s="437"/>
      <c r="F14" s="437"/>
      <c r="G14" s="437"/>
      <c r="H14" s="437"/>
      <c r="I14" s="437"/>
      <c r="J14" s="437"/>
      <c r="K14" s="437"/>
      <c r="L14" s="437"/>
    </row>
    <row r="15" spans="1:12" s="7" customFormat="1" ht="129.94999999999999" customHeight="1" thickBot="1">
      <c r="A15" s="25" t="s">
        <v>0</v>
      </c>
      <c r="B15" s="51" t="s">
        <v>128</v>
      </c>
      <c r="C15" s="51" t="s">
        <v>129</v>
      </c>
      <c r="D15" s="51" t="s">
        <v>130</v>
      </c>
      <c r="E15" s="51" t="s">
        <v>46</v>
      </c>
      <c r="F15" s="51" t="s">
        <v>47</v>
      </c>
      <c r="G15" s="51" t="s">
        <v>48</v>
      </c>
      <c r="H15" s="51" t="s">
        <v>49</v>
      </c>
      <c r="I15" s="51" t="s">
        <v>50</v>
      </c>
      <c r="J15" s="51" t="s">
        <v>131</v>
      </c>
      <c r="K15" s="51" t="s">
        <v>28</v>
      </c>
      <c r="L15" s="50" t="s">
        <v>67</v>
      </c>
    </row>
    <row r="16" spans="1:12" s="7" customFormat="1" ht="24.95" customHeight="1" thickBot="1">
      <c r="A16" s="27" t="s">
        <v>5</v>
      </c>
      <c r="B16" s="35">
        <f>EMPLOII3!B15</f>
        <v>1022</v>
      </c>
      <c r="C16" s="39">
        <v>8.7084148727984338</v>
      </c>
      <c r="D16" s="39">
        <v>24.168297455968688</v>
      </c>
      <c r="E16" s="39">
        <v>27.201565557729946</v>
      </c>
      <c r="F16" s="39">
        <v>14.87279843444227</v>
      </c>
      <c r="G16" s="39">
        <v>7.8277886497064575</v>
      </c>
      <c r="H16" s="39">
        <v>6.5557729941291578</v>
      </c>
      <c r="I16" s="39">
        <v>2.7397260273972601</v>
      </c>
      <c r="J16" s="109">
        <v>6.1643835616438363</v>
      </c>
      <c r="K16" s="39">
        <v>1.7612524461839529</v>
      </c>
      <c r="L16" s="28" t="s">
        <v>6</v>
      </c>
    </row>
    <row r="17" spans="1:12" s="7" customFormat="1" ht="24.95" customHeight="1" thickBot="1">
      <c r="A17" s="29" t="s">
        <v>7</v>
      </c>
      <c r="B17" s="36">
        <f>EMPLOII3!B16</f>
        <v>619</v>
      </c>
      <c r="C17" s="40">
        <v>14.032258064516128</v>
      </c>
      <c r="D17" s="40">
        <v>23.387096774193548</v>
      </c>
      <c r="E17" s="40">
        <v>23.06451612903226</v>
      </c>
      <c r="F17" s="40">
        <v>13.064516129032258</v>
      </c>
      <c r="G17" s="40">
        <v>9.0322580645161299</v>
      </c>
      <c r="H17" s="40">
        <v>5.161290322580645</v>
      </c>
      <c r="I17" s="40">
        <v>6.129032258064516</v>
      </c>
      <c r="J17" s="110">
        <v>5.1612903225806459</v>
      </c>
      <c r="K17" s="40">
        <v>0.967741935483871</v>
      </c>
      <c r="L17" s="30" t="s">
        <v>8</v>
      </c>
    </row>
    <row r="18" spans="1:12" s="7" customFormat="1" ht="24.95" customHeight="1" thickBot="1">
      <c r="A18" s="27" t="s">
        <v>9</v>
      </c>
      <c r="B18" s="35">
        <f>EMPLOII3!B17</f>
        <v>1145</v>
      </c>
      <c r="C18" s="39">
        <v>18.237347294938917</v>
      </c>
      <c r="D18" s="39">
        <v>26.96335078534031</v>
      </c>
      <c r="E18" s="39">
        <v>18.586387434554975</v>
      </c>
      <c r="F18" s="39">
        <v>12.565445026178013</v>
      </c>
      <c r="G18" s="39">
        <v>8.3769633507853403</v>
      </c>
      <c r="H18" s="39">
        <v>4.4502617801047117</v>
      </c>
      <c r="I18" s="39">
        <v>4.0139616055846421</v>
      </c>
      <c r="J18" s="109">
        <v>4.7120418848167542</v>
      </c>
      <c r="K18" s="39">
        <v>2.0942408376963351</v>
      </c>
      <c r="L18" s="28" t="s">
        <v>10</v>
      </c>
    </row>
    <row r="19" spans="1:12" s="7" customFormat="1" ht="24.95" customHeight="1" thickBot="1">
      <c r="A19" s="29" t="s">
        <v>11</v>
      </c>
      <c r="B19" s="36">
        <f>EMPLOII3!B18</f>
        <v>1853</v>
      </c>
      <c r="C19" s="40">
        <v>12.722371967654986</v>
      </c>
      <c r="D19" s="40">
        <v>27.061994609164419</v>
      </c>
      <c r="E19" s="40">
        <v>21.617250673854446</v>
      </c>
      <c r="F19" s="40">
        <v>13.908355795148248</v>
      </c>
      <c r="G19" s="40">
        <v>8.5175202156334233</v>
      </c>
      <c r="H19" s="40">
        <v>4.6361185983827493</v>
      </c>
      <c r="I19" s="40">
        <v>4.1509433962264151</v>
      </c>
      <c r="J19" s="110">
        <v>5.1752021563342314</v>
      </c>
      <c r="K19" s="40">
        <v>2.2102425876010781</v>
      </c>
      <c r="L19" s="30" t="s">
        <v>12</v>
      </c>
    </row>
    <row r="20" spans="1:12" s="7" customFormat="1" ht="24.95" customHeight="1" thickBot="1">
      <c r="A20" s="27" t="s">
        <v>13</v>
      </c>
      <c r="B20" s="35">
        <f>EMPLOII3!B19</f>
        <v>1044</v>
      </c>
      <c r="C20" s="39">
        <v>14.272030651340998</v>
      </c>
      <c r="D20" s="39">
        <v>22.701149425287355</v>
      </c>
      <c r="E20" s="39">
        <v>19.348659003831418</v>
      </c>
      <c r="F20" s="39">
        <v>14.655172413793101</v>
      </c>
      <c r="G20" s="39">
        <v>9.1954022988505741</v>
      </c>
      <c r="H20" s="39">
        <v>4.4061302681992336</v>
      </c>
      <c r="I20" s="39">
        <v>5.842911877394636</v>
      </c>
      <c r="J20" s="109">
        <v>7.3754789272030665</v>
      </c>
      <c r="K20" s="39">
        <v>2.2030651340996168</v>
      </c>
      <c r="L20" s="28" t="s">
        <v>14</v>
      </c>
    </row>
    <row r="21" spans="1:12" s="7" customFormat="1" ht="24.95" customHeight="1" thickBot="1">
      <c r="A21" s="29" t="s">
        <v>15</v>
      </c>
      <c r="B21" s="36">
        <f>EMPLOII3!B20</f>
        <v>648</v>
      </c>
      <c r="C21" s="40">
        <v>21.517027863777091</v>
      </c>
      <c r="D21" s="40">
        <v>23.21981424148607</v>
      </c>
      <c r="E21" s="40">
        <v>19.814241486068113</v>
      </c>
      <c r="F21" s="40">
        <v>11.300309597523221</v>
      </c>
      <c r="G21" s="40">
        <v>7.1207430340557263</v>
      </c>
      <c r="H21" s="40">
        <v>5.4179566563467496</v>
      </c>
      <c r="I21" s="40">
        <v>4.9535603715170282</v>
      </c>
      <c r="J21" s="110">
        <v>4.643962848297214</v>
      </c>
      <c r="K21" s="40">
        <v>2.0123839009287927</v>
      </c>
      <c r="L21" s="30" t="s">
        <v>16</v>
      </c>
    </row>
    <row r="22" spans="1:12" s="7" customFormat="1" ht="24.95" customHeight="1" thickBot="1">
      <c r="A22" s="31" t="s">
        <v>17</v>
      </c>
      <c r="B22" s="37">
        <f>EMPLOII3!B21</f>
        <v>6331</v>
      </c>
      <c r="C22" s="41">
        <v>14.353387020369492</v>
      </c>
      <c r="D22" s="41">
        <v>25.106584557081952</v>
      </c>
      <c r="E22" s="41">
        <v>21.553765987683562</v>
      </c>
      <c r="F22" s="41">
        <v>13.59545239223117</v>
      </c>
      <c r="G22" s="41">
        <v>8.400442128533081</v>
      </c>
      <c r="H22" s="41">
        <v>5.0055266066635085</v>
      </c>
      <c r="I22" s="41">
        <v>4.4528659403126483</v>
      </c>
      <c r="J22" s="111">
        <v>5.5581872730143695</v>
      </c>
      <c r="K22" s="41">
        <v>1.9737880941102164</v>
      </c>
      <c r="L22" s="32" t="s">
        <v>20</v>
      </c>
    </row>
    <row r="23" spans="1:12" s="7" customFormat="1" ht="24.95" customHeight="1" thickBot="1">
      <c r="A23" s="33" t="s">
        <v>18</v>
      </c>
      <c r="B23" s="38">
        <f>EMPLOII3!B22</f>
        <v>306143</v>
      </c>
      <c r="C23" s="42">
        <v>10.350225324588321</v>
      </c>
      <c r="D23" s="42">
        <v>23.887020715483182</v>
      </c>
      <c r="E23" s="42">
        <v>26.233729734675805</v>
      </c>
      <c r="F23" s="42">
        <v>15.541350901788546</v>
      </c>
      <c r="G23" s="42">
        <v>8.1237765642820499</v>
      </c>
      <c r="H23" s="42">
        <v>4.8519132165370928</v>
      </c>
      <c r="I23" s="42">
        <v>3.73656467420254</v>
      </c>
      <c r="J23" s="112">
        <v>5.3548494622601739</v>
      </c>
      <c r="K23" s="42">
        <v>1.9205694061822924</v>
      </c>
      <c r="L23" s="34" t="s">
        <v>19</v>
      </c>
    </row>
    <row r="24" spans="1:12" s="7" customFormat="1" ht="69.95" customHeight="1" thickBot="1">
      <c r="A24" s="460" t="s">
        <v>126</v>
      </c>
      <c r="B24" s="461"/>
      <c r="C24" s="461"/>
      <c r="D24" s="461"/>
      <c r="E24" s="461"/>
      <c r="F24" s="461"/>
      <c r="G24" s="461"/>
      <c r="H24" s="461"/>
      <c r="I24" s="461"/>
      <c r="J24" s="461"/>
      <c r="K24" s="461"/>
      <c r="L24" s="462"/>
    </row>
    <row r="25" spans="1:12" s="7" customFormat="1" ht="30" customHeight="1" thickBot="1">
      <c r="A25" s="437" t="s">
        <v>94</v>
      </c>
      <c r="B25" s="437"/>
      <c r="C25" s="437"/>
      <c r="D25" s="437"/>
      <c r="E25" s="437"/>
      <c r="F25" s="437"/>
      <c r="G25" s="437"/>
      <c r="H25" s="437"/>
      <c r="I25" s="437"/>
      <c r="J25" s="437"/>
      <c r="K25" s="437"/>
      <c r="L25" s="437"/>
    </row>
    <row r="26" spans="1:12" s="7" customFormat="1" ht="129.94999999999999" customHeight="1" thickBot="1">
      <c r="A26" s="25" t="s">
        <v>0</v>
      </c>
      <c r="B26" s="51" t="s">
        <v>128</v>
      </c>
      <c r="C26" s="51" t="s">
        <v>129</v>
      </c>
      <c r="D26" s="51" t="s">
        <v>130</v>
      </c>
      <c r="E26" s="51" t="s">
        <v>46</v>
      </c>
      <c r="F26" s="51" t="s">
        <v>47</v>
      </c>
      <c r="G26" s="51" t="s">
        <v>48</v>
      </c>
      <c r="H26" s="51" t="s">
        <v>49</v>
      </c>
      <c r="I26" s="51" t="s">
        <v>50</v>
      </c>
      <c r="J26" s="51" t="s">
        <v>131</v>
      </c>
      <c r="K26" s="51" t="s">
        <v>28</v>
      </c>
      <c r="L26" s="50" t="s">
        <v>67</v>
      </c>
    </row>
    <row r="27" spans="1:12" s="7" customFormat="1" ht="24.95" customHeight="1" thickBot="1">
      <c r="A27" s="27" t="s">
        <v>5</v>
      </c>
      <c r="B27" s="45">
        <f>EMPLOII3!B26</f>
        <v>848</v>
      </c>
      <c r="C27" s="39">
        <v>6.5011820330969261</v>
      </c>
      <c r="D27" s="39">
        <v>19.858156028368793</v>
      </c>
      <c r="E27" s="39">
        <v>30.969267139479907</v>
      </c>
      <c r="F27" s="39">
        <v>20.33096926713948</v>
      </c>
      <c r="G27" s="39">
        <v>8.8652482269503547</v>
      </c>
      <c r="H27" s="39">
        <v>5.5555555555555554</v>
      </c>
      <c r="I27" s="39">
        <v>3.3096926713947989</v>
      </c>
      <c r="J27" s="109">
        <v>4.255319148936171</v>
      </c>
      <c r="K27" s="39">
        <v>0.3546099290780142</v>
      </c>
      <c r="L27" s="43" t="s">
        <v>6</v>
      </c>
    </row>
    <row r="28" spans="1:12" s="7" customFormat="1" ht="24.95" customHeight="1" thickBot="1">
      <c r="A28" s="29" t="s">
        <v>7</v>
      </c>
      <c r="B28" s="46">
        <f>EMPLOII3!B27</f>
        <v>396</v>
      </c>
      <c r="C28" s="40">
        <v>11.167512690355331</v>
      </c>
      <c r="D28" s="40">
        <v>20.81218274111675</v>
      </c>
      <c r="E28" s="40">
        <v>22.842639593908629</v>
      </c>
      <c r="F28" s="40">
        <v>18.527918781725887</v>
      </c>
      <c r="G28" s="40">
        <v>10.152284263959391</v>
      </c>
      <c r="H28" s="40">
        <v>7.6142131979695442</v>
      </c>
      <c r="I28" s="40">
        <v>3.8071065989847721</v>
      </c>
      <c r="J28" s="110">
        <v>2.7918781725888322</v>
      </c>
      <c r="K28" s="40">
        <v>2.2842639593908629</v>
      </c>
      <c r="L28" s="44" t="s">
        <v>8</v>
      </c>
    </row>
    <row r="29" spans="1:12" s="7" customFormat="1" ht="24.95" customHeight="1" thickBot="1">
      <c r="A29" s="27" t="s">
        <v>9</v>
      </c>
      <c r="B29" s="45">
        <f>EMPLOII3!B28</f>
        <v>826</v>
      </c>
      <c r="C29" s="39">
        <v>10.085054678007291</v>
      </c>
      <c r="D29" s="39">
        <v>19.927095990279465</v>
      </c>
      <c r="E29" s="39">
        <v>24.4228432563791</v>
      </c>
      <c r="F29" s="39">
        <v>16.889428918590522</v>
      </c>
      <c r="G29" s="39">
        <v>11.543134872417983</v>
      </c>
      <c r="H29" s="39">
        <v>7.4119076549210208</v>
      </c>
      <c r="I29" s="39">
        <v>5.4678007290400972</v>
      </c>
      <c r="J29" s="109">
        <v>3.1591737545565004</v>
      </c>
      <c r="K29" s="39">
        <v>1.0935601458080195</v>
      </c>
      <c r="L29" s="43" t="s">
        <v>10</v>
      </c>
    </row>
    <row r="30" spans="1:12" s="7" customFormat="1" ht="24.95" customHeight="1" thickBot="1">
      <c r="A30" s="29" t="s">
        <v>11</v>
      </c>
      <c r="B30" s="46">
        <f>EMPLOII3!B29</f>
        <v>1391</v>
      </c>
      <c r="C30" s="40">
        <v>9.928057553956835</v>
      </c>
      <c r="D30" s="40">
        <v>23.309352517985612</v>
      </c>
      <c r="E30" s="40">
        <v>24.028776978417266</v>
      </c>
      <c r="F30" s="40">
        <v>17.769784172661872</v>
      </c>
      <c r="G30" s="40">
        <v>8.8489208633093526</v>
      </c>
      <c r="H30" s="40">
        <v>7.1942446043165464</v>
      </c>
      <c r="I30" s="40">
        <v>4.8201438848920866</v>
      </c>
      <c r="J30" s="110">
        <v>3.1654676258992804</v>
      </c>
      <c r="K30" s="40">
        <v>0.93525179856115104</v>
      </c>
      <c r="L30" s="44" t="s">
        <v>12</v>
      </c>
    </row>
    <row r="31" spans="1:12" s="7" customFormat="1" ht="24.95" customHeight="1" thickBot="1">
      <c r="A31" s="27" t="s">
        <v>13</v>
      </c>
      <c r="B31" s="45">
        <f>EMPLOII3!B30</f>
        <v>964</v>
      </c>
      <c r="C31" s="39">
        <v>14.953271028037381</v>
      </c>
      <c r="D31" s="39">
        <v>22.741433021806852</v>
      </c>
      <c r="E31" s="39">
        <v>23.260643821391486</v>
      </c>
      <c r="F31" s="39">
        <v>14.849428868120457</v>
      </c>
      <c r="G31" s="39">
        <v>9.8650051921079953</v>
      </c>
      <c r="H31" s="39">
        <v>5.6074766355140184</v>
      </c>
      <c r="I31" s="39">
        <v>4.8805815160955346</v>
      </c>
      <c r="J31" s="109">
        <v>3.0114226375908619</v>
      </c>
      <c r="K31" s="39">
        <v>0.83073727933541019</v>
      </c>
      <c r="L31" s="43" t="s">
        <v>14</v>
      </c>
    </row>
    <row r="32" spans="1:12" s="7" customFormat="1" ht="24.95" customHeight="1" thickBot="1">
      <c r="A32" s="29" t="s">
        <v>15</v>
      </c>
      <c r="B32" s="46">
        <f>EMPLOII3!B31</f>
        <v>437</v>
      </c>
      <c r="C32" s="40">
        <v>12.356979405034325</v>
      </c>
      <c r="D32" s="40">
        <v>27.459954233409611</v>
      </c>
      <c r="E32" s="40">
        <v>25.858123569794049</v>
      </c>
      <c r="F32" s="40">
        <v>12.128146453089245</v>
      </c>
      <c r="G32" s="40">
        <v>10.755148741418765</v>
      </c>
      <c r="H32" s="40">
        <v>6.636155606407323</v>
      </c>
      <c r="I32" s="40">
        <v>3.2036613272311212</v>
      </c>
      <c r="J32" s="110">
        <v>0.91533180778032042</v>
      </c>
      <c r="K32" s="40">
        <v>0.68649885583524028</v>
      </c>
      <c r="L32" s="44" t="s">
        <v>16</v>
      </c>
    </row>
    <row r="33" spans="1:12" s="7" customFormat="1" ht="24.95" customHeight="1" thickBot="1">
      <c r="A33" s="31" t="s">
        <v>17</v>
      </c>
      <c r="B33" s="47">
        <f>EMPLOII3!B32</f>
        <v>4862</v>
      </c>
      <c r="C33" s="41">
        <v>10.673810014424067</v>
      </c>
      <c r="D33" s="41">
        <v>22.192458273233051</v>
      </c>
      <c r="E33" s="41">
        <v>25.221512466515556</v>
      </c>
      <c r="F33" s="41">
        <v>17.041005563568927</v>
      </c>
      <c r="G33" s="41">
        <v>9.7877601483618388</v>
      </c>
      <c r="H33" s="41">
        <v>6.6144652792087371</v>
      </c>
      <c r="I33" s="41">
        <v>4.4508551411498045</v>
      </c>
      <c r="J33" s="111">
        <v>3.0908716257984756</v>
      </c>
      <c r="K33" s="41">
        <v>0.92726148773954253</v>
      </c>
      <c r="L33" s="32" t="s">
        <v>20</v>
      </c>
    </row>
    <row r="34" spans="1:12" s="7" customFormat="1" ht="24.95" customHeight="1" thickBot="1">
      <c r="A34" s="33" t="s">
        <v>18</v>
      </c>
      <c r="B34" s="48">
        <f>EMPLOII3!B33</f>
        <v>267172</v>
      </c>
      <c r="C34" s="42">
        <v>5.8960303731494168</v>
      </c>
      <c r="D34" s="42">
        <v>19.88969514523847</v>
      </c>
      <c r="E34" s="42">
        <v>32.946554939006582</v>
      </c>
      <c r="F34" s="42">
        <v>20.768090220834363</v>
      </c>
      <c r="G34" s="42">
        <v>9.7409745467616204</v>
      </c>
      <c r="H34" s="42">
        <v>4.7495488209436942</v>
      </c>
      <c r="I34" s="42">
        <v>2.8545967844599707</v>
      </c>
      <c r="J34" s="112">
        <v>2.4449786204779129</v>
      </c>
      <c r="K34" s="42">
        <v>0.70953054912797009</v>
      </c>
      <c r="L34" s="34" t="s">
        <v>19</v>
      </c>
    </row>
    <row r="35" spans="1:12" ht="69.95" customHeight="1" thickBot="1">
      <c r="A35" s="460" t="s">
        <v>126</v>
      </c>
      <c r="B35" s="461"/>
      <c r="C35" s="461"/>
      <c r="D35" s="461"/>
      <c r="E35" s="461"/>
      <c r="F35" s="461"/>
      <c r="G35" s="461"/>
      <c r="H35" s="461"/>
      <c r="I35" s="461"/>
      <c r="J35" s="461"/>
      <c r="K35" s="461"/>
      <c r="L35" s="462"/>
    </row>
    <row r="36" spans="1:12" ht="30" customHeight="1" thickBot="1">
      <c r="A36" s="437" t="s">
        <v>95</v>
      </c>
      <c r="B36" s="437"/>
      <c r="C36" s="437"/>
      <c r="D36" s="437"/>
      <c r="E36" s="437"/>
      <c r="F36" s="437"/>
      <c r="G36" s="437"/>
      <c r="H36" s="437"/>
      <c r="I36" s="437"/>
      <c r="J36" s="437"/>
      <c r="K36" s="437"/>
      <c r="L36" s="437"/>
    </row>
    <row r="37" spans="1:12" ht="129.94999999999999" customHeight="1" thickBot="1">
      <c r="A37" s="25" t="s">
        <v>0</v>
      </c>
      <c r="B37" s="51" t="s">
        <v>128</v>
      </c>
      <c r="C37" s="51" t="s">
        <v>129</v>
      </c>
      <c r="D37" s="51" t="s">
        <v>130</v>
      </c>
      <c r="E37" s="51" t="s">
        <v>46</v>
      </c>
      <c r="F37" s="51" t="s">
        <v>47</v>
      </c>
      <c r="G37" s="51" t="s">
        <v>48</v>
      </c>
      <c r="H37" s="51" t="s">
        <v>49</v>
      </c>
      <c r="I37" s="51" t="s">
        <v>50</v>
      </c>
      <c r="J37" s="51" t="s">
        <v>131</v>
      </c>
      <c r="K37" s="51" t="s">
        <v>28</v>
      </c>
      <c r="L37" s="50" t="s">
        <v>67</v>
      </c>
    </row>
    <row r="38" spans="1:12" ht="24.95" customHeight="1" thickBot="1">
      <c r="A38" s="27" t="s">
        <v>5</v>
      </c>
      <c r="B38" s="35">
        <f>EMPLOII3!B37</f>
        <v>1001</v>
      </c>
      <c r="C38" s="39">
        <v>6.2</v>
      </c>
      <c r="D38" s="39">
        <v>22</v>
      </c>
      <c r="E38" s="39">
        <v>31.1</v>
      </c>
      <c r="F38" s="39">
        <v>19.899999999999999</v>
      </c>
      <c r="G38" s="39">
        <v>7.5</v>
      </c>
      <c r="H38" s="39">
        <v>6</v>
      </c>
      <c r="I38" s="39">
        <v>2.5</v>
      </c>
      <c r="J38" s="109">
        <v>4.1000000000000005</v>
      </c>
      <c r="K38" s="39">
        <v>0.7</v>
      </c>
      <c r="L38" s="28" t="s">
        <v>6</v>
      </c>
    </row>
    <row r="39" spans="1:12" ht="24.95" customHeight="1" thickBot="1">
      <c r="A39" s="29" t="s">
        <v>7</v>
      </c>
      <c r="B39" s="36">
        <f>EMPLOII3!B38</f>
        <v>467</v>
      </c>
      <c r="C39" s="40">
        <v>9.2274678111587978</v>
      </c>
      <c r="D39" s="40">
        <v>21.030042918454935</v>
      </c>
      <c r="E39" s="40">
        <v>23.819742489270386</v>
      </c>
      <c r="F39" s="40">
        <v>17.811158798283262</v>
      </c>
      <c r="G39" s="40">
        <v>9.6566523605150216</v>
      </c>
      <c r="H39" s="40">
        <v>7.296137339055794</v>
      </c>
      <c r="I39" s="40">
        <v>5.7939914163090132</v>
      </c>
      <c r="J39" s="110">
        <v>4.0772532188841204</v>
      </c>
      <c r="K39" s="40">
        <v>1.2875536480686696</v>
      </c>
      <c r="L39" s="30" t="s">
        <v>8</v>
      </c>
    </row>
    <row r="40" spans="1:12" ht="24.95" customHeight="1" thickBot="1">
      <c r="A40" s="27" t="s">
        <v>9</v>
      </c>
      <c r="B40" s="35">
        <f>EMPLOII3!B39</f>
        <v>1076</v>
      </c>
      <c r="C40" s="39">
        <v>14.152700186219738</v>
      </c>
      <c r="D40" s="39">
        <v>23.556797020484172</v>
      </c>
      <c r="E40" s="39">
        <v>21.508379888268156</v>
      </c>
      <c r="F40" s="39">
        <v>16.201117318435752</v>
      </c>
      <c r="G40" s="39">
        <v>9.4972067039106154</v>
      </c>
      <c r="H40" s="39">
        <v>5.5865921787709496</v>
      </c>
      <c r="I40" s="39">
        <v>4.5623836126629422</v>
      </c>
      <c r="J40" s="109">
        <v>3.9106145251396649</v>
      </c>
      <c r="K40" s="39">
        <v>1.0242085661080074</v>
      </c>
      <c r="L40" s="28" t="s">
        <v>10</v>
      </c>
    </row>
    <row r="41" spans="1:12" ht="24.95" customHeight="1" thickBot="1">
      <c r="A41" s="29" t="s">
        <v>11</v>
      </c>
      <c r="B41" s="36">
        <f>EMPLOII3!B40</f>
        <v>1705</v>
      </c>
      <c r="C41" s="40">
        <v>10.674486803519061</v>
      </c>
      <c r="D41" s="40">
        <v>24.809384164222873</v>
      </c>
      <c r="E41" s="40">
        <v>24.164222873900293</v>
      </c>
      <c r="F41" s="40">
        <v>16.24633431085044</v>
      </c>
      <c r="G41" s="40">
        <v>8.9149560117302045</v>
      </c>
      <c r="H41" s="40">
        <v>5.2199413489736068</v>
      </c>
      <c r="I41" s="40">
        <v>4.2815249266862168</v>
      </c>
      <c r="J41" s="110">
        <v>4.0469208211143695</v>
      </c>
      <c r="K41" s="40">
        <v>1.6422287390029326</v>
      </c>
      <c r="L41" s="30" t="s">
        <v>12</v>
      </c>
    </row>
    <row r="42" spans="1:12" s="6" customFormat="1" ht="24.95" customHeight="1" thickBot="1">
      <c r="A42" s="27" t="s">
        <v>13</v>
      </c>
      <c r="B42" s="35">
        <f>EMPLOII3!B41</f>
        <v>424</v>
      </c>
      <c r="C42" s="39">
        <v>12.76595744680851</v>
      </c>
      <c r="D42" s="39">
        <v>27.659574468085108</v>
      </c>
      <c r="E42" s="39">
        <v>24.822695035460992</v>
      </c>
      <c r="F42" s="39">
        <v>14.420803782505908</v>
      </c>
      <c r="G42" s="39">
        <v>7.5650118203309695</v>
      </c>
      <c r="H42" s="39">
        <v>3.0732860520094563</v>
      </c>
      <c r="I42" s="39">
        <v>4.4917257683215128</v>
      </c>
      <c r="J42" s="109">
        <v>4.4917257683215128</v>
      </c>
      <c r="K42" s="39">
        <v>0.70921985815602839</v>
      </c>
      <c r="L42" s="28" t="s">
        <v>14</v>
      </c>
    </row>
    <row r="43" spans="1:12" s="11" customFormat="1" ht="24.95" customHeight="1" thickBot="1">
      <c r="A43" s="29" t="s">
        <v>15</v>
      </c>
      <c r="B43" s="146" t="s">
        <v>107</v>
      </c>
      <c r="C43" s="146" t="s">
        <v>107</v>
      </c>
      <c r="D43" s="146" t="s">
        <v>107</v>
      </c>
      <c r="E43" s="146" t="s">
        <v>107</v>
      </c>
      <c r="F43" s="146" t="s">
        <v>107</v>
      </c>
      <c r="G43" s="146" t="s">
        <v>107</v>
      </c>
      <c r="H43" s="146" t="s">
        <v>107</v>
      </c>
      <c r="I43" s="146" t="s">
        <v>107</v>
      </c>
      <c r="J43" s="146" t="s">
        <v>107</v>
      </c>
      <c r="K43" s="146" t="s">
        <v>107</v>
      </c>
      <c r="L43" s="30" t="s">
        <v>16</v>
      </c>
    </row>
    <row r="44" spans="1:12" s="16" customFormat="1" ht="24.95" customHeight="1" thickBot="1">
      <c r="A44" s="31" t="s">
        <v>17</v>
      </c>
      <c r="B44" s="37">
        <f>EMPLOII3!B43</f>
        <v>4673</v>
      </c>
      <c r="C44" s="41">
        <v>10.561268209083119</v>
      </c>
      <c r="D44" s="41">
        <v>23.800342759211652</v>
      </c>
      <c r="E44" s="41">
        <v>25.064267352185094</v>
      </c>
      <c r="F44" s="41">
        <v>17.009425878320481</v>
      </c>
      <c r="G44" s="41">
        <v>8.69751499571551</v>
      </c>
      <c r="H44" s="41">
        <v>5.4841473864610109</v>
      </c>
      <c r="I44" s="41">
        <v>4.1345329905741215</v>
      </c>
      <c r="J44" s="111">
        <v>4.0702656383890323</v>
      </c>
      <c r="K44" s="41">
        <v>1.1782347900599828</v>
      </c>
      <c r="L44" s="32" t="s">
        <v>20</v>
      </c>
    </row>
    <row r="45" spans="1:12" s="16" customFormat="1" ht="24.95" customHeight="1" thickBot="1">
      <c r="A45" s="33" t="s">
        <v>18</v>
      </c>
      <c r="B45" s="38">
        <f>EMPLOII3!B44</f>
        <v>401264</v>
      </c>
      <c r="C45" s="42">
        <v>6.7016656944714494</v>
      </c>
      <c r="D45" s="42">
        <v>21.799358849718562</v>
      </c>
      <c r="E45" s="42">
        <v>31.087811663351232</v>
      </c>
      <c r="F45" s="42">
        <v>19.104633133410111</v>
      </c>
      <c r="G45" s="42">
        <v>8.9855766114758922</v>
      </c>
      <c r="H45" s="42">
        <v>4.7216281029230673</v>
      </c>
      <c r="I45" s="42">
        <v>3.0960678442692831</v>
      </c>
      <c r="J45" s="112">
        <v>3.4263649371563045</v>
      </c>
      <c r="K45" s="42">
        <v>1.0768931632240986</v>
      </c>
      <c r="L45" s="34" t="s">
        <v>19</v>
      </c>
    </row>
    <row r="46" spans="1:12" ht="69.95" customHeight="1" thickBot="1">
      <c r="A46" s="460" t="s">
        <v>126</v>
      </c>
      <c r="B46" s="461"/>
      <c r="C46" s="461"/>
      <c r="D46" s="461"/>
      <c r="E46" s="461"/>
      <c r="F46" s="461"/>
      <c r="G46" s="461"/>
      <c r="H46" s="461"/>
      <c r="I46" s="461"/>
      <c r="J46" s="461"/>
      <c r="K46" s="461"/>
      <c r="L46" s="462"/>
    </row>
    <row r="47" spans="1:12" s="15" customFormat="1" ht="30" customHeight="1" thickBot="1">
      <c r="A47" s="437" t="s">
        <v>96</v>
      </c>
      <c r="B47" s="437"/>
      <c r="C47" s="437"/>
      <c r="D47" s="437"/>
      <c r="E47" s="437"/>
      <c r="F47" s="437"/>
      <c r="G47" s="437"/>
      <c r="H47" s="437"/>
      <c r="I47" s="437"/>
      <c r="J47" s="437"/>
      <c r="K47" s="437"/>
      <c r="L47" s="437"/>
    </row>
    <row r="48" spans="1:12" s="15" customFormat="1" ht="129.94999999999999" customHeight="1" thickBot="1">
      <c r="A48" s="25" t="s">
        <v>0</v>
      </c>
      <c r="B48" s="51" t="s">
        <v>128</v>
      </c>
      <c r="C48" s="51" t="s">
        <v>129</v>
      </c>
      <c r="D48" s="51" t="s">
        <v>130</v>
      </c>
      <c r="E48" s="51" t="s">
        <v>46</v>
      </c>
      <c r="F48" s="51" t="s">
        <v>47</v>
      </c>
      <c r="G48" s="51" t="s">
        <v>48</v>
      </c>
      <c r="H48" s="51" t="s">
        <v>49</v>
      </c>
      <c r="I48" s="51" t="s">
        <v>50</v>
      </c>
      <c r="J48" s="51" t="s">
        <v>131</v>
      </c>
      <c r="K48" s="51" t="s">
        <v>28</v>
      </c>
      <c r="L48" s="50" t="s">
        <v>67</v>
      </c>
    </row>
    <row r="49" spans="1:12" s="15" customFormat="1" ht="24.95" customHeight="1" thickBot="1">
      <c r="A49" s="27" t="s">
        <v>5</v>
      </c>
      <c r="B49" s="35">
        <f>EMPLOII3!B49</f>
        <v>494</v>
      </c>
      <c r="C49" s="39">
        <v>8.3164300202839758</v>
      </c>
      <c r="D49" s="39">
        <v>24.746450304259636</v>
      </c>
      <c r="E49" s="39">
        <v>28.600405679513187</v>
      </c>
      <c r="F49" s="39">
        <v>17.647058823529413</v>
      </c>
      <c r="G49" s="39">
        <v>5.6795131845841782</v>
      </c>
      <c r="H49" s="39">
        <v>7.3022312373225153</v>
      </c>
      <c r="I49" s="39">
        <v>2.4340770791075053</v>
      </c>
      <c r="J49" s="109">
        <v>4.056795131845842</v>
      </c>
      <c r="K49" s="39">
        <v>1.2170385395537526</v>
      </c>
      <c r="L49" s="28" t="s">
        <v>6</v>
      </c>
    </row>
    <row r="50" spans="1:12" s="15" customFormat="1" ht="24.95" customHeight="1" thickBot="1">
      <c r="A50" s="29" t="s">
        <v>7</v>
      </c>
      <c r="B50" s="36">
        <f>EMPLOII3!B50</f>
        <v>248</v>
      </c>
      <c r="C50" s="40">
        <v>12.449799196787149</v>
      </c>
      <c r="D50" s="40">
        <v>23.694779116465863</v>
      </c>
      <c r="E50" s="40">
        <v>21.686746987951807</v>
      </c>
      <c r="F50" s="40">
        <v>14.859437751004014</v>
      </c>
      <c r="G50" s="40">
        <v>9.6385542168674707</v>
      </c>
      <c r="H50" s="40">
        <v>5.2208835341365463</v>
      </c>
      <c r="I50" s="40">
        <v>7.2289156626506017</v>
      </c>
      <c r="J50" s="110">
        <v>4.8192771084337354</v>
      </c>
      <c r="K50" s="40">
        <v>0.40160642570281119</v>
      </c>
      <c r="L50" s="30" t="s">
        <v>8</v>
      </c>
    </row>
    <row r="51" spans="1:12" s="15" customFormat="1" ht="24.95" customHeight="1" thickBot="1">
      <c r="A51" s="27" t="s">
        <v>9</v>
      </c>
      <c r="B51" s="35">
        <f>EMPLOII3!B51</f>
        <v>544</v>
      </c>
      <c r="C51" s="39">
        <v>18.933823529411764</v>
      </c>
      <c r="D51" s="39">
        <v>30.698529411764707</v>
      </c>
      <c r="E51" s="39">
        <v>18.566176470588236</v>
      </c>
      <c r="F51" s="39">
        <v>13.786764705882353</v>
      </c>
      <c r="G51" s="39">
        <v>5.6985294117647056</v>
      </c>
      <c r="H51" s="39">
        <v>3.8602941176470589</v>
      </c>
      <c r="I51" s="39">
        <v>3.3088235294117649</v>
      </c>
      <c r="J51" s="109">
        <v>4.2279411764705888</v>
      </c>
      <c r="K51" s="39">
        <v>0.91911764705882359</v>
      </c>
      <c r="L51" s="28" t="s">
        <v>10</v>
      </c>
    </row>
    <row r="52" spans="1:12" s="15" customFormat="1" ht="24.95" customHeight="1" thickBot="1">
      <c r="A52" s="29" t="s">
        <v>11</v>
      </c>
      <c r="B52" s="36">
        <f>EMPLOII3!B52</f>
        <v>916</v>
      </c>
      <c r="C52" s="40">
        <v>11.777535441657578</v>
      </c>
      <c r="D52" s="40">
        <v>28.244274809160309</v>
      </c>
      <c r="E52" s="40">
        <v>22.464558342420936</v>
      </c>
      <c r="F52" s="40">
        <v>13.958560523446021</v>
      </c>
      <c r="G52" s="40">
        <v>9.051254089422029</v>
      </c>
      <c r="H52" s="40">
        <v>4.2529989094874594</v>
      </c>
      <c r="I52" s="40">
        <v>4.0348964013086155</v>
      </c>
      <c r="J52" s="110">
        <v>4.143947655398037</v>
      </c>
      <c r="K52" s="40">
        <v>2.0719738276990185</v>
      </c>
      <c r="L52" s="30" t="s">
        <v>12</v>
      </c>
    </row>
    <row r="53" spans="1:12" s="21" customFormat="1" ht="24.95" customHeight="1" thickBot="1">
      <c r="A53" s="27" t="s">
        <v>13</v>
      </c>
      <c r="B53" s="35">
        <f>EMPLOII3!B53</f>
        <v>220</v>
      </c>
      <c r="C53" s="39">
        <v>15</v>
      </c>
      <c r="D53" s="39">
        <v>28.636363636363637</v>
      </c>
      <c r="E53" s="39">
        <v>23.181818181818183</v>
      </c>
      <c r="F53" s="39">
        <v>13.18181818181818</v>
      </c>
      <c r="G53" s="39">
        <v>3.6363636363636362</v>
      </c>
      <c r="H53" s="39">
        <v>2.2727272727272729</v>
      </c>
      <c r="I53" s="39">
        <v>5.9090909090909092</v>
      </c>
      <c r="J53" s="109">
        <v>6.8181818181818175</v>
      </c>
      <c r="K53" s="39">
        <v>1.3636363636363635</v>
      </c>
      <c r="L53" s="28" t="s">
        <v>14</v>
      </c>
    </row>
    <row r="54" spans="1:12" s="18" customFormat="1" ht="24.95" customHeight="1" thickBot="1">
      <c r="A54" s="29" t="s">
        <v>15</v>
      </c>
      <c r="B54" s="146" t="s">
        <v>107</v>
      </c>
      <c r="C54" s="146" t="s">
        <v>107</v>
      </c>
      <c r="D54" s="146" t="s">
        <v>107</v>
      </c>
      <c r="E54" s="146" t="s">
        <v>107</v>
      </c>
      <c r="F54" s="146" t="s">
        <v>107</v>
      </c>
      <c r="G54" s="146" t="s">
        <v>107</v>
      </c>
      <c r="H54" s="146" t="s">
        <v>107</v>
      </c>
      <c r="I54" s="146" t="s">
        <v>107</v>
      </c>
      <c r="J54" s="146" t="s">
        <v>107</v>
      </c>
      <c r="K54" s="146" t="s">
        <v>107</v>
      </c>
      <c r="L54" s="30" t="s">
        <v>16</v>
      </c>
    </row>
    <row r="55" spans="1:12" s="18" customFormat="1" ht="24.95" customHeight="1" thickBot="1">
      <c r="A55" s="31" t="s">
        <v>17</v>
      </c>
      <c r="B55" s="37">
        <f>EMPLOII3!B55</f>
        <v>2422</v>
      </c>
      <c r="C55" s="41">
        <v>13.041683862979777</v>
      </c>
      <c r="D55" s="41">
        <v>27.651671481634338</v>
      </c>
      <c r="E55" s="41">
        <v>22.822946760214609</v>
      </c>
      <c r="F55" s="41">
        <v>14.692529921584812</v>
      </c>
      <c r="G55" s="41">
        <v>7.1811803549319029</v>
      </c>
      <c r="H55" s="41">
        <v>4.7049112670243503</v>
      </c>
      <c r="I55" s="41">
        <v>4.044572843582336</v>
      </c>
      <c r="J55" s="111">
        <v>4.4572843582335944</v>
      </c>
      <c r="K55" s="41">
        <v>1.4032191498142799</v>
      </c>
      <c r="L55" s="32" t="s">
        <v>20</v>
      </c>
    </row>
    <row r="56" spans="1:12" s="12" customFormat="1" ht="24.95" customHeight="1" thickBot="1">
      <c r="A56" s="33" t="s">
        <v>18</v>
      </c>
      <c r="B56" s="38">
        <f>EMPLOII3!B56</f>
        <v>201912</v>
      </c>
      <c r="C56" s="42">
        <v>8.8961994460931741</v>
      </c>
      <c r="D56" s="42">
        <v>24.687498451736285</v>
      </c>
      <c r="E56" s="42">
        <v>28.467243694231541</v>
      </c>
      <c r="F56" s="42">
        <v>16.333810611427921</v>
      </c>
      <c r="G56" s="42">
        <v>7.8022582355243539</v>
      </c>
      <c r="H56" s="42">
        <v>4.5536293778704806</v>
      </c>
      <c r="I56" s="42">
        <v>3.3011459628713977</v>
      </c>
      <c r="J56" s="112">
        <v>4.44413616793583</v>
      </c>
      <c r="K56" s="42">
        <v>1.5140780523090185</v>
      </c>
      <c r="L56" s="34" t="s">
        <v>19</v>
      </c>
    </row>
    <row r="57" spans="1:12" ht="69.95" customHeight="1" thickBot="1">
      <c r="A57" s="460" t="s">
        <v>126</v>
      </c>
      <c r="B57" s="461"/>
      <c r="C57" s="461"/>
      <c r="D57" s="461"/>
      <c r="E57" s="461"/>
      <c r="F57" s="461"/>
      <c r="G57" s="461"/>
      <c r="H57" s="461"/>
      <c r="I57" s="461"/>
      <c r="J57" s="461"/>
      <c r="K57" s="461"/>
      <c r="L57" s="462"/>
    </row>
    <row r="58" spans="1:12" ht="30" customHeight="1" thickBot="1">
      <c r="A58" s="437" t="s">
        <v>70</v>
      </c>
      <c r="B58" s="437"/>
      <c r="C58" s="437"/>
      <c r="D58" s="437"/>
      <c r="E58" s="437"/>
      <c r="F58" s="437"/>
      <c r="G58" s="437"/>
      <c r="H58" s="437"/>
      <c r="I58" s="437"/>
      <c r="J58" s="437"/>
      <c r="K58" s="437"/>
      <c r="L58" s="437"/>
    </row>
    <row r="59" spans="1:12" ht="129.94999999999999" customHeight="1" thickBot="1">
      <c r="A59" s="25" t="s">
        <v>0</v>
      </c>
      <c r="B59" s="51" t="s">
        <v>128</v>
      </c>
      <c r="C59" s="51" t="s">
        <v>129</v>
      </c>
      <c r="D59" s="51" t="s">
        <v>130</v>
      </c>
      <c r="E59" s="51" t="s">
        <v>46</v>
      </c>
      <c r="F59" s="51" t="s">
        <v>47</v>
      </c>
      <c r="G59" s="51" t="s">
        <v>48</v>
      </c>
      <c r="H59" s="51" t="s">
        <v>49</v>
      </c>
      <c r="I59" s="51" t="s">
        <v>50</v>
      </c>
      <c r="J59" s="51" t="s">
        <v>131</v>
      </c>
      <c r="K59" s="51" t="s">
        <v>28</v>
      </c>
      <c r="L59" s="50" t="s">
        <v>67</v>
      </c>
    </row>
    <row r="60" spans="1:12" ht="24.95" customHeight="1" thickBot="1">
      <c r="A60" s="27" t="s">
        <v>5</v>
      </c>
      <c r="B60" s="35">
        <f>EMPLOII3!B60</f>
        <v>507</v>
      </c>
      <c r="C60" s="39">
        <v>4.1420118343195265</v>
      </c>
      <c r="D60" s="39">
        <v>19.329388560157792</v>
      </c>
      <c r="E60" s="39">
        <v>33.530571992110453</v>
      </c>
      <c r="F60" s="39">
        <v>22.090729783037474</v>
      </c>
      <c r="G60" s="39">
        <v>9.2702169625246551</v>
      </c>
      <c r="H60" s="39">
        <v>4.7337278106508878</v>
      </c>
      <c r="I60" s="39">
        <v>2.5641025641025643</v>
      </c>
      <c r="J60" s="109">
        <v>4.1420118343195265</v>
      </c>
      <c r="K60" s="39">
        <v>0.19723865877712032</v>
      </c>
      <c r="L60" s="28" t="s">
        <v>6</v>
      </c>
    </row>
    <row r="61" spans="1:12" ht="24.95" customHeight="1" thickBot="1">
      <c r="A61" s="29" t="s">
        <v>7</v>
      </c>
      <c r="B61" s="36">
        <f>EMPLOII3!B61</f>
        <v>219</v>
      </c>
      <c r="C61" s="40">
        <v>5.5299539170506913</v>
      </c>
      <c r="D61" s="40">
        <v>17.972350230414747</v>
      </c>
      <c r="E61" s="40">
        <v>26.267281105990779</v>
      </c>
      <c r="F61" s="40">
        <v>21.198156682027651</v>
      </c>
      <c r="G61" s="40">
        <v>9.67741935483871</v>
      </c>
      <c r="H61" s="40">
        <v>9.67741935483871</v>
      </c>
      <c r="I61" s="40">
        <v>4.1474654377880187</v>
      </c>
      <c r="J61" s="110">
        <v>3.225806451612903</v>
      </c>
      <c r="K61" s="40">
        <v>2.3041474654377878</v>
      </c>
      <c r="L61" s="30" t="s">
        <v>8</v>
      </c>
    </row>
    <row r="62" spans="1:12" ht="24.95" customHeight="1" thickBot="1">
      <c r="A62" s="27" t="s">
        <v>9</v>
      </c>
      <c r="B62" s="35">
        <f>EMPLOII3!B62</f>
        <v>532</v>
      </c>
      <c r="C62" s="39">
        <v>9.2452830188679247</v>
      </c>
      <c r="D62" s="39">
        <v>16.226415094339622</v>
      </c>
      <c r="E62" s="39">
        <v>24.528301886792452</v>
      </c>
      <c r="F62" s="39">
        <v>18.679245283018869</v>
      </c>
      <c r="G62" s="39">
        <v>13.39622641509434</v>
      </c>
      <c r="H62" s="39">
        <v>7.3584905660377355</v>
      </c>
      <c r="I62" s="39">
        <v>5.8490566037735849</v>
      </c>
      <c r="J62" s="109">
        <v>3.5849056603773586</v>
      </c>
      <c r="K62" s="39">
        <v>1.1320754716981132</v>
      </c>
      <c r="L62" s="28" t="s">
        <v>10</v>
      </c>
    </row>
    <row r="63" spans="1:12" s="6" customFormat="1" ht="24.95" customHeight="1" thickBot="1">
      <c r="A63" s="29" t="s">
        <v>11</v>
      </c>
      <c r="B63" s="36">
        <f>EMPLOII3!B63</f>
        <v>789</v>
      </c>
      <c r="C63" s="40">
        <v>9.3908629441624374</v>
      </c>
      <c r="D63" s="40">
        <v>20.81218274111675</v>
      </c>
      <c r="E63" s="40">
        <v>26.142131979695431</v>
      </c>
      <c r="F63" s="40">
        <v>18.908629441624367</v>
      </c>
      <c r="G63" s="40">
        <v>8.7563451776649739</v>
      </c>
      <c r="H63" s="40">
        <v>6.345177664974619</v>
      </c>
      <c r="I63" s="40">
        <v>4.5685279187817258</v>
      </c>
      <c r="J63" s="110">
        <v>3.9340101522842641</v>
      </c>
      <c r="K63" s="40">
        <v>1.1421319796954315</v>
      </c>
      <c r="L63" s="30" t="s">
        <v>12</v>
      </c>
    </row>
    <row r="64" spans="1:12" s="12" customFormat="1" ht="24.95" customHeight="1" thickBot="1">
      <c r="A64" s="27" t="s">
        <v>13</v>
      </c>
      <c r="B64" s="35">
        <f>EMPLOII3!B64</f>
        <v>204</v>
      </c>
      <c r="C64" s="39">
        <v>10.344827586206897</v>
      </c>
      <c r="D64" s="39">
        <v>26.600985221674879</v>
      </c>
      <c r="E64" s="39">
        <v>26.600985221674879</v>
      </c>
      <c r="F64" s="39">
        <v>15.763546798029557</v>
      </c>
      <c r="G64" s="39">
        <v>11.822660098522167</v>
      </c>
      <c r="H64" s="39">
        <v>3.9408866995073892</v>
      </c>
      <c r="I64" s="39">
        <v>2.9556650246305418</v>
      </c>
      <c r="J64" s="109">
        <v>1.9704433497536946</v>
      </c>
      <c r="K64" s="39">
        <v>0</v>
      </c>
      <c r="L64" s="28" t="s">
        <v>14</v>
      </c>
    </row>
    <row r="65" spans="1:12" ht="24.95" customHeight="1" thickBot="1">
      <c r="A65" s="29" t="s">
        <v>15</v>
      </c>
      <c r="B65" s="146" t="s">
        <v>107</v>
      </c>
      <c r="C65" s="146" t="s">
        <v>107</v>
      </c>
      <c r="D65" s="146" t="s">
        <v>107</v>
      </c>
      <c r="E65" s="146" t="s">
        <v>107</v>
      </c>
      <c r="F65" s="146" t="s">
        <v>107</v>
      </c>
      <c r="G65" s="146" t="s">
        <v>107</v>
      </c>
      <c r="H65" s="146" t="s">
        <v>107</v>
      </c>
      <c r="I65" s="146" t="s">
        <v>107</v>
      </c>
      <c r="J65" s="146" t="s">
        <v>107</v>
      </c>
      <c r="K65" s="146" t="s">
        <v>107</v>
      </c>
      <c r="L65" s="30" t="s">
        <v>16</v>
      </c>
    </row>
    <row r="66" spans="1:12" ht="24.95" customHeight="1" thickBot="1">
      <c r="A66" s="31" t="s">
        <v>17</v>
      </c>
      <c r="B66" s="37">
        <f>EMPLOII3!B66</f>
        <v>2251</v>
      </c>
      <c r="C66" s="41">
        <v>7.8841870824053455</v>
      </c>
      <c r="D66" s="41">
        <v>19.643652561247215</v>
      </c>
      <c r="E66" s="41">
        <v>27.483296213808462</v>
      </c>
      <c r="F66" s="41">
        <v>19.510022271714924</v>
      </c>
      <c r="G66" s="41">
        <v>10.334075723830734</v>
      </c>
      <c r="H66" s="41">
        <v>6.3251670378619158</v>
      </c>
      <c r="I66" s="41">
        <v>4.2316258351893099</v>
      </c>
      <c r="J66" s="111">
        <v>3.6525612472160351</v>
      </c>
      <c r="K66" s="41">
        <v>0.93541202672605783</v>
      </c>
      <c r="L66" s="32" t="s">
        <v>20</v>
      </c>
    </row>
    <row r="67" spans="1:12" ht="24.95" customHeight="1" thickBot="1">
      <c r="A67" s="33" t="s">
        <v>18</v>
      </c>
      <c r="B67" s="38">
        <f>EMPLOII3!B67</f>
        <v>199352</v>
      </c>
      <c r="C67" s="42">
        <v>4.4793417454782629</v>
      </c>
      <c r="D67" s="42">
        <v>18.874645661390261</v>
      </c>
      <c r="E67" s="42">
        <v>33.741564859644285</v>
      </c>
      <c r="F67" s="42">
        <v>21.910543611870658</v>
      </c>
      <c r="G67" s="42">
        <v>10.183879788274842</v>
      </c>
      <c r="H67" s="42">
        <v>4.8917542583347968</v>
      </c>
      <c r="I67" s="42">
        <v>2.8883927451521463</v>
      </c>
      <c r="J67" s="112">
        <v>2.3957052906203748</v>
      </c>
      <c r="K67" s="42">
        <v>0.6341720392343777</v>
      </c>
      <c r="L67" s="34" t="s">
        <v>19</v>
      </c>
    </row>
    <row r="68" spans="1:12" ht="69.95" customHeight="1" thickBot="1">
      <c r="A68" s="460" t="s">
        <v>126</v>
      </c>
      <c r="B68" s="461"/>
      <c r="C68" s="461"/>
      <c r="D68" s="461"/>
      <c r="E68" s="461"/>
      <c r="F68" s="461"/>
      <c r="G68" s="461"/>
      <c r="H68" s="461"/>
      <c r="I68" s="461"/>
      <c r="J68" s="461"/>
      <c r="K68" s="461"/>
      <c r="L68" s="462"/>
    </row>
    <row r="69" spans="1:12" ht="30" customHeight="1" thickBot="1">
      <c r="A69" s="438" t="s">
        <v>71</v>
      </c>
      <c r="B69" s="439"/>
      <c r="C69" s="439"/>
      <c r="D69" s="439"/>
      <c r="E69" s="439"/>
      <c r="F69" s="439"/>
      <c r="G69" s="439"/>
      <c r="H69" s="439"/>
      <c r="I69" s="439"/>
      <c r="J69" s="439"/>
      <c r="K69" s="439"/>
      <c r="L69" s="440"/>
    </row>
    <row r="70" spans="1:12" ht="129.94999999999999" customHeight="1" thickBot="1">
      <c r="A70" s="25" t="s">
        <v>0</v>
      </c>
      <c r="B70" s="51" t="s">
        <v>128</v>
      </c>
      <c r="C70" s="51" t="s">
        <v>129</v>
      </c>
      <c r="D70" s="51" t="s">
        <v>130</v>
      </c>
      <c r="E70" s="51" t="s">
        <v>46</v>
      </c>
      <c r="F70" s="51" t="s">
        <v>47</v>
      </c>
      <c r="G70" s="51" t="s">
        <v>48</v>
      </c>
      <c r="H70" s="51" t="s">
        <v>49</v>
      </c>
      <c r="I70" s="51" t="s">
        <v>50</v>
      </c>
      <c r="J70" s="51" t="s">
        <v>131</v>
      </c>
      <c r="K70" s="51" t="s">
        <v>28</v>
      </c>
      <c r="L70" s="50" t="s">
        <v>67</v>
      </c>
    </row>
    <row r="71" spans="1:12" ht="24.95" customHeight="1" thickBot="1">
      <c r="A71" s="27" t="s">
        <v>5</v>
      </c>
      <c r="B71" s="45">
        <f>EMPLOII3!B71</f>
        <v>869</v>
      </c>
      <c r="C71" s="39">
        <v>9.4470046082949306</v>
      </c>
      <c r="D71" s="39">
        <v>22.465437788018434</v>
      </c>
      <c r="E71" s="39">
        <v>26.382488479262673</v>
      </c>
      <c r="F71" s="39">
        <v>14.400921658986174</v>
      </c>
      <c r="G71" s="39">
        <v>9.2165898617511512</v>
      </c>
      <c r="H71" s="39">
        <v>6.2211981566820276</v>
      </c>
      <c r="I71" s="39">
        <v>3.5714285714285721</v>
      </c>
      <c r="J71" s="109">
        <v>6.6820276497695836</v>
      </c>
      <c r="K71" s="39">
        <v>1.6129032258064515</v>
      </c>
      <c r="L71" s="43" t="s">
        <v>6</v>
      </c>
    </row>
    <row r="72" spans="1:12" ht="24.95" customHeight="1" thickBot="1">
      <c r="A72" s="29" t="s">
        <v>7</v>
      </c>
      <c r="B72" s="46">
        <f>EMPLOII3!B72</f>
        <v>548</v>
      </c>
      <c r="C72" s="40">
        <v>16.058394160583941</v>
      </c>
      <c r="D72" s="40">
        <v>23.540145985401459</v>
      </c>
      <c r="E72" s="40">
        <v>22.262773722627738</v>
      </c>
      <c r="F72" s="40">
        <v>12.956204379562045</v>
      </c>
      <c r="G72" s="40">
        <v>9.3065693430656928</v>
      </c>
      <c r="H72" s="40">
        <v>5.1094890510948909</v>
      </c>
      <c r="I72" s="40">
        <v>4.7445255474452557</v>
      </c>
      <c r="J72" s="110">
        <v>4.3795620437956204</v>
      </c>
      <c r="K72" s="40">
        <v>1.6423357664233578</v>
      </c>
      <c r="L72" s="44" t="s">
        <v>8</v>
      </c>
    </row>
    <row r="73" spans="1:12" s="6" customFormat="1" ht="24.95" customHeight="1" thickBot="1">
      <c r="A73" s="27" t="s">
        <v>9</v>
      </c>
      <c r="B73" s="45">
        <f>EMPLOII3!B73</f>
        <v>895</v>
      </c>
      <c r="C73" s="39">
        <v>15.64245810055866</v>
      </c>
      <c r="D73" s="39">
        <v>24.58100558659218</v>
      </c>
      <c r="E73" s="39">
        <v>20.446927374301676</v>
      </c>
      <c r="F73" s="39">
        <v>12.17877094972067</v>
      </c>
      <c r="G73" s="39">
        <v>9.94413407821229</v>
      </c>
      <c r="H73" s="39">
        <v>5.8100558659217878</v>
      </c>
      <c r="I73" s="39">
        <v>4.6927374301675977</v>
      </c>
      <c r="J73" s="109">
        <v>4.2458100558659213</v>
      </c>
      <c r="K73" s="39">
        <v>2.4581005586592179</v>
      </c>
      <c r="L73" s="43" t="s">
        <v>10</v>
      </c>
    </row>
    <row r="74" spans="1:12" s="6" customFormat="1" ht="24.95" customHeight="1" thickBot="1">
      <c r="A74" s="29" t="s">
        <v>11</v>
      </c>
      <c r="B74" s="46">
        <f>EMPLOII3!B74</f>
        <v>1539</v>
      </c>
      <c r="C74" s="40">
        <v>12.467532467532468</v>
      </c>
      <c r="D74" s="40">
        <v>26.168831168831169</v>
      </c>
      <c r="E74" s="40">
        <v>20.974025974025974</v>
      </c>
      <c r="F74" s="40">
        <v>14.805194805194805</v>
      </c>
      <c r="G74" s="40">
        <v>8.3766233766233764</v>
      </c>
      <c r="H74" s="40">
        <v>6.2987012987012978</v>
      </c>
      <c r="I74" s="40">
        <v>4.6103896103896105</v>
      </c>
      <c r="J74" s="110">
        <v>4.6103896103896105</v>
      </c>
      <c r="K74" s="40">
        <v>1.6883116883116882</v>
      </c>
      <c r="L74" s="44" t="s">
        <v>12</v>
      </c>
    </row>
    <row r="75" spans="1:12" s="19" customFormat="1" ht="24.95" customHeight="1" thickBot="1">
      <c r="A75" s="27" t="s">
        <v>13</v>
      </c>
      <c r="B75" s="45">
        <f>EMPLOII3!B75</f>
        <v>1584</v>
      </c>
      <c r="C75" s="39">
        <v>15.088383838383839</v>
      </c>
      <c r="D75" s="39">
        <v>21.401515151515152</v>
      </c>
      <c r="E75" s="39">
        <v>20.265151515151516</v>
      </c>
      <c r="F75" s="39">
        <v>14.835858585858585</v>
      </c>
      <c r="G75" s="39">
        <v>10.037878787878787</v>
      </c>
      <c r="H75" s="39">
        <v>5.4924242424242422</v>
      </c>
      <c r="I75" s="39">
        <v>5.6186868686868685</v>
      </c>
      <c r="J75" s="109">
        <v>5.4924242424242431</v>
      </c>
      <c r="K75" s="39">
        <v>1.7676767676767675</v>
      </c>
      <c r="L75" s="43" t="s">
        <v>14</v>
      </c>
    </row>
    <row r="76" spans="1:12" s="19" customFormat="1" ht="24.95" customHeight="1" thickBot="1">
      <c r="A76" s="29" t="s">
        <v>15</v>
      </c>
      <c r="B76" s="46">
        <f>EMPLOII3!B76</f>
        <v>1085</v>
      </c>
      <c r="C76" s="40">
        <v>17.820867959372116</v>
      </c>
      <c r="D76" s="40">
        <v>24.930747922437675</v>
      </c>
      <c r="E76" s="40">
        <v>22.253000923361036</v>
      </c>
      <c r="F76" s="40">
        <v>11.634349030470915</v>
      </c>
      <c r="G76" s="40">
        <v>8.5872576177285325</v>
      </c>
      <c r="H76" s="40">
        <v>5.9095106186518933</v>
      </c>
      <c r="I76" s="40">
        <v>4.2474607571560483</v>
      </c>
      <c r="J76" s="110">
        <v>3.1394275161588179</v>
      </c>
      <c r="K76" s="40">
        <v>1.4773776546629733</v>
      </c>
      <c r="L76" s="44" t="s">
        <v>16</v>
      </c>
    </row>
    <row r="77" spans="1:12" ht="24.95" customHeight="1" thickBot="1">
      <c r="A77" s="31" t="s">
        <v>17</v>
      </c>
      <c r="B77" s="47">
        <f>EMPLOII3!B77</f>
        <v>6520</v>
      </c>
      <c r="C77" s="41">
        <v>14.329548941393067</v>
      </c>
      <c r="D77" s="41">
        <v>23.872353482663392</v>
      </c>
      <c r="E77" s="41">
        <v>21.770481742865911</v>
      </c>
      <c r="F77" s="41">
        <v>13.715863761890148</v>
      </c>
      <c r="G77" s="41">
        <v>9.2206198220312974</v>
      </c>
      <c r="H77" s="41">
        <v>5.8606934642528383</v>
      </c>
      <c r="I77" s="41">
        <v>4.6793494937097266</v>
      </c>
      <c r="J77" s="111">
        <v>4.7867444001227373</v>
      </c>
      <c r="K77" s="41">
        <v>1.7643448910708805</v>
      </c>
      <c r="L77" s="32" t="s">
        <v>20</v>
      </c>
    </row>
    <row r="78" spans="1:12" ht="24.95" customHeight="1" thickBot="1">
      <c r="A78" s="33" t="s">
        <v>18</v>
      </c>
      <c r="B78" s="48">
        <f>EMPLOII3!B78</f>
        <v>172051</v>
      </c>
      <c r="C78" s="42">
        <v>11.944022753843202</v>
      </c>
      <c r="D78" s="42">
        <v>22.548523501253438</v>
      </c>
      <c r="E78" s="42">
        <v>25.335752964921159</v>
      </c>
      <c r="F78" s="42">
        <v>15.346629674222198</v>
      </c>
      <c r="G78" s="42">
        <v>8.6251723115043006</v>
      </c>
      <c r="H78" s="42">
        <v>4.9968882141839268</v>
      </c>
      <c r="I78" s="42">
        <v>3.8609409807650921</v>
      </c>
      <c r="J78" s="112">
        <v>5.3342406951787682</v>
      </c>
      <c r="K78" s="42">
        <v>2.0078289041279147</v>
      </c>
      <c r="L78" s="34" t="s">
        <v>19</v>
      </c>
    </row>
    <row r="79" spans="1:12" ht="69.95" customHeight="1" thickBot="1">
      <c r="A79" s="460" t="s">
        <v>126</v>
      </c>
      <c r="B79" s="461"/>
      <c r="C79" s="461"/>
      <c r="D79" s="461"/>
      <c r="E79" s="461"/>
      <c r="F79" s="461"/>
      <c r="G79" s="461"/>
      <c r="H79" s="461"/>
      <c r="I79" s="461"/>
      <c r="J79" s="461"/>
      <c r="K79" s="461"/>
      <c r="L79" s="462"/>
    </row>
    <row r="80" spans="1:12" ht="30" customHeight="1" thickBot="1">
      <c r="A80" s="437" t="s">
        <v>97</v>
      </c>
      <c r="B80" s="437"/>
      <c r="C80" s="437"/>
      <c r="D80" s="437"/>
      <c r="E80" s="437"/>
      <c r="F80" s="437"/>
      <c r="G80" s="437"/>
      <c r="H80" s="437"/>
      <c r="I80" s="437"/>
      <c r="J80" s="437"/>
      <c r="K80" s="437"/>
      <c r="L80" s="437"/>
    </row>
    <row r="81" spans="1:12" ht="129.94999999999999" customHeight="1" thickBot="1">
      <c r="A81" s="25" t="s">
        <v>0</v>
      </c>
      <c r="B81" s="51" t="s">
        <v>128</v>
      </c>
      <c r="C81" s="51" t="s">
        <v>129</v>
      </c>
      <c r="D81" s="51" t="s">
        <v>130</v>
      </c>
      <c r="E81" s="51" t="s">
        <v>46</v>
      </c>
      <c r="F81" s="51" t="s">
        <v>47</v>
      </c>
      <c r="G81" s="51" t="s">
        <v>48</v>
      </c>
      <c r="H81" s="51" t="s">
        <v>49</v>
      </c>
      <c r="I81" s="51" t="s">
        <v>50</v>
      </c>
      <c r="J81" s="51" t="s">
        <v>131</v>
      </c>
      <c r="K81" s="51" t="s">
        <v>28</v>
      </c>
      <c r="L81" s="50" t="s">
        <v>67</v>
      </c>
    </row>
    <row r="82" spans="1:12" ht="24.95" customHeight="1" thickBot="1">
      <c r="A82" s="27" t="s">
        <v>5</v>
      </c>
      <c r="B82" s="35">
        <f>EMPLOII3!B82</f>
        <v>528</v>
      </c>
      <c r="C82" s="39">
        <v>9.0737240075614363</v>
      </c>
      <c r="D82" s="39">
        <v>23.629489603024574</v>
      </c>
      <c r="E82" s="39">
        <v>25.89792060491493</v>
      </c>
      <c r="F82" s="39">
        <v>12.287334593572778</v>
      </c>
      <c r="G82" s="39">
        <v>9.8298676748582228</v>
      </c>
      <c r="H82" s="39">
        <v>5.8601134215500945</v>
      </c>
      <c r="I82" s="39">
        <v>3.0245746691871456</v>
      </c>
      <c r="J82" s="109">
        <v>8.128544423440454</v>
      </c>
      <c r="K82" s="39">
        <v>2.2684310018903591</v>
      </c>
      <c r="L82" s="28" t="s">
        <v>6</v>
      </c>
    </row>
    <row r="83" spans="1:12" ht="24.95" customHeight="1" thickBot="1">
      <c r="A83" s="29" t="s">
        <v>7</v>
      </c>
      <c r="B83" s="36">
        <f>EMPLOII3!B83</f>
        <v>371</v>
      </c>
      <c r="C83" s="40">
        <v>15.09433962264151</v>
      </c>
      <c r="D83" s="40">
        <v>23.180592991913748</v>
      </c>
      <c r="E83" s="40">
        <v>23.98921832884097</v>
      </c>
      <c r="F83" s="40">
        <v>11.859838274932615</v>
      </c>
      <c r="G83" s="40">
        <v>8.625336927223719</v>
      </c>
      <c r="H83" s="40">
        <v>5.1212938005390836</v>
      </c>
      <c r="I83" s="40">
        <v>5.3908355795148246</v>
      </c>
      <c r="J83" s="110">
        <v>5.3908355795148246</v>
      </c>
      <c r="K83" s="40">
        <v>1.3477088948787062</v>
      </c>
      <c r="L83" s="30" t="s">
        <v>8</v>
      </c>
    </row>
    <row r="84" spans="1:12" s="6" customFormat="1" ht="24.95" customHeight="1" thickBot="1">
      <c r="A84" s="27" t="s">
        <v>9</v>
      </c>
      <c r="B84" s="35">
        <f>EMPLOII3!B84</f>
        <v>601</v>
      </c>
      <c r="C84" s="39">
        <v>17.607973421926911</v>
      </c>
      <c r="D84" s="39">
        <v>23.588039867109636</v>
      </c>
      <c r="E84" s="39">
        <v>18.604651162790699</v>
      </c>
      <c r="F84" s="39">
        <v>11.461794019933555</v>
      </c>
      <c r="G84" s="39">
        <v>10.79734219269103</v>
      </c>
      <c r="H84" s="39">
        <v>4.9833887043189371</v>
      </c>
      <c r="I84" s="39">
        <v>4.6511627906976747</v>
      </c>
      <c r="J84" s="109">
        <v>5.1495016611295688</v>
      </c>
      <c r="K84" s="39">
        <v>3.1561461794019934</v>
      </c>
      <c r="L84" s="28" t="s">
        <v>10</v>
      </c>
    </row>
    <row r="85" spans="1:12" s="6" customFormat="1" ht="24.95" customHeight="1" thickBot="1">
      <c r="A85" s="29" t="s">
        <v>11</v>
      </c>
      <c r="B85" s="36">
        <f>EMPLOII3!B85</f>
        <v>937</v>
      </c>
      <c r="C85" s="40">
        <v>13.646055437100213</v>
      </c>
      <c r="D85" s="40">
        <v>25.906183368869932</v>
      </c>
      <c r="E85" s="40">
        <v>20.788912579957355</v>
      </c>
      <c r="F85" s="40">
        <v>13.859275053304904</v>
      </c>
      <c r="G85" s="40">
        <v>7.9957356076759067</v>
      </c>
      <c r="H85" s="40">
        <v>5.0106609808102345</v>
      </c>
      <c r="I85" s="40">
        <v>4.2643923240938166</v>
      </c>
      <c r="J85" s="110">
        <v>6.1833688699360341</v>
      </c>
      <c r="K85" s="40">
        <v>2.3454157782515992</v>
      </c>
      <c r="L85" s="30" t="s">
        <v>12</v>
      </c>
    </row>
    <row r="86" spans="1:12" s="7" customFormat="1" ht="24.95" customHeight="1" thickBot="1">
      <c r="A86" s="27" t="s">
        <v>13</v>
      </c>
      <c r="B86" s="35">
        <f>EMPLOII3!B86</f>
        <v>824</v>
      </c>
      <c r="C86" s="39">
        <v>14.077669902912621</v>
      </c>
      <c r="D86" s="39">
        <v>21.116504854368934</v>
      </c>
      <c r="E86" s="39">
        <v>18.325242718446603</v>
      </c>
      <c r="F86" s="39">
        <v>15.048543689320388</v>
      </c>
      <c r="G86" s="39">
        <v>10.679611650485437</v>
      </c>
      <c r="H86" s="39">
        <v>4.9757281553398061</v>
      </c>
      <c r="I86" s="39">
        <v>5.825242718446602</v>
      </c>
      <c r="J86" s="109">
        <v>7.5242718446601939</v>
      </c>
      <c r="K86" s="39">
        <v>2.4271844660194173</v>
      </c>
      <c r="L86" s="43" t="s">
        <v>14</v>
      </c>
    </row>
    <row r="87" spans="1:12" s="7" customFormat="1" ht="24.95" customHeight="1" thickBot="1">
      <c r="A87" s="29" t="s">
        <v>15</v>
      </c>
      <c r="B87" s="46">
        <f>EMPLOII3!B87</f>
        <v>648</v>
      </c>
      <c r="C87" s="40">
        <v>21.517027863777091</v>
      </c>
      <c r="D87" s="40">
        <v>23.21981424148607</v>
      </c>
      <c r="E87" s="40">
        <v>19.814241486068113</v>
      </c>
      <c r="F87" s="40">
        <v>11.300309597523221</v>
      </c>
      <c r="G87" s="40">
        <v>7.1207430340557263</v>
      </c>
      <c r="H87" s="40">
        <v>5.4179566563467496</v>
      </c>
      <c r="I87" s="40">
        <v>4.9535603715170282</v>
      </c>
      <c r="J87" s="110">
        <v>4.643962848297214</v>
      </c>
      <c r="K87" s="40">
        <v>2.0123839009287927</v>
      </c>
      <c r="L87" s="44" t="s">
        <v>16</v>
      </c>
    </row>
    <row r="88" spans="1:12" ht="24.95" customHeight="1" thickBot="1">
      <c r="A88" s="31" t="s">
        <v>17</v>
      </c>
      <c r="B88" s="47">
        <f>EMPLOII3!B88</f>
        <v>3909</v>
      </c>
      <c r="C88" s="41">
        <v>15.166240409207161</v>
      </c>
      <c r="D88" s="41">
        <v>23.529411764705884</v>
      </c>
      <c r="E88" s="41">
        <v>20.767263427109974</v>
      </c>
      <c r="F88" s="41">
        <v>12.915601023017903</v>
      </c>
      <c r="G88" s="41">
        <v>9.156010230179028</v>
      </c>
      <c r="H88" s="41">
        <v>5.1918158567774935</v>
      </c>
      <c r="I88" s="41">
        <v>4.7058823529411766</v>
      </c>
      <c r="J88" s="111">
        <v>6.2404092071611252</v>
      </c>
      <c r="K88" s="41">
        <v>2.3273657289002556</v>
      </c>
      <c r="L88" s="32" t="s">
        <v>20</v>
      </c>
    </row>
    <row r="89" spans="1:12" ht="24.95" customHeight="1" thickBot="1">
      <c r="A89" s="33" t="s">
        <v>18</v>
      </c>
      <c r="B89" s="48">
        <f>EMPLOII3!B89</f>
        <v>104231</v>
      </c>
      <c r="C89" s="42">
        <v>13.167697093045582</v>
      </c>
      <c r="D89" s="42">
        <v>22.335931799854077</v>
      </c>
      <c r="E89" s="42">
        <v>21.905840789524213</v>
      </c>
      <c r="F89" s="42">
        <v>14.005798548442842</v>
      </c>
      <c r="G89" s="42">
        <v>8.7467839176682922</v>
      </c>
      <c r="H89" s="42">
        <v>5.4298990054145388</v>
      </c>
      <c r="I89" s="42">
        <v>4.5802772550977302</v>
      </c>
      <c r="J89" s="112">
        <v>7.1195422602818637</v>
      </c>
      <c r="K89" s="42">
        <v>2.7082293306708651</v>
      </c>
      <c r="L89" s="34" t="s">
        <v>19</v>
      </c>
    </row>
    <row r="90" spans="1:12" ht="24.95" customHeight="1" thickBot="1">
      <c r="A90" s="1"/>
      <c r="B90" s="1"/>
      <c r="C90" s="1"/>
      <c r="D90" s="1"/>
      <c r="E90" s="1"/>
      <c r="F90" s="1"/>
      <c r="G90" s="1"/>
      <c r="H90" s="1"/>
      <c r="I90" s="1"/>
      <c r="J90" s="23"/>
      <c r="K90" s="1"/>
      <c r="L90" s="1"/>
    </row>
    <row r="91" spans="1:12" ht="69.95" customHeight="1" thickBot="1">
      <c r="A91" s="460" t="s">
        <v>126</v>
      </c>
      <c r="B91" s="461"/>
      <c r="C91" s="461"/>
      <c r="D91" s="461"/>
      <c r="E91" s="461"/>
      <c r="F91" s="461"/>
      <c r="G91" s="461"/>
      <c r="H91" s="461"/>
      <c r="I91" s="461"/>
      <c r="J91" s="461"/>
      <c r="K91" s="461"/>
      <c r="L91" s="462"/>
    </row>
    <row r="92" spans="1:12" ht="30" customHeight="1" thickBot="1">
      <c r="A92" s="440" t="s">
        <v>72</v>
      </c>
      <c r="B92" s="437"/>
      <c r="C92" s="437"/>
      <c r="D92" s="437"/>
      <c r="E92" s="437"/>
      <c r="F92" s="437"/>
      <c r="G92" s="437"/>
      <c r="H92" s="437"/>
      <c r="I92" s="437"/>
      <c r="J92" s="437"/>
      <c r="K92" s="437"/>
      <c r="L92" s="437"/>
    </row>
    <row r="93" spans="1:12" ht="129.94999999999999" customHeight="1" thickBot="1">
      <c r="A93" s="25" t="s">
        <v>0</v>
      </c>
      <c r="B93" s="51" t="s">
        <v>128</v>
      </c>
      <c r="C93" s="51" t="s">
        <v>129</v>
      </c>
      <c r="D93" s="51" t="s">
        <v>130</v>
      </c>
      <c r="E93" s="51" t="s">
        <v>46</v>
      </c>
      <c r="F93" s="51" t="s">
        <v>47</v>
      </c>
      <c r="G93" s="51" t="s">
        <v>48</v>
      </c>
      <c r="H93" s="51" t="s">
        <v>49</v>
      </c>
      <c r="I93" s="51" t="s">
        <v>50</v>
      </c>
      <c r="J93" s="51" t="s">
        <v>131</v>
      </c>
      <c r="K93" s="51" t="s">
        <v>28</v>
      </c>
      <c r="L93" s="50" t="s">
        <v>67</v>
      </c>
    </row>
    <row r="94" spans="1:12" ht="24.95" customHeight="1" thickBot="1">
      <c r="A94" s="27" t="s">
        <v>5</v>
      </c>
      <c r="B94" s="45">
        <f>EMPLOII3!B93</f>
        <v>341</v>
      </c>
      <c r="C94" s="39">
        <v>10.029498525073747</v>
      </c>
      <c r="D94" s="39">
        <v>20.64896755162242</v>
      </c>
      <c r="E94" s="39">
        <v>27.138643067846608</v>
      </c>
      <c r="F94" s="39">
        <v>17.699115044247787</v>
      </c>
      <c r="G94" s="39">
        <v>8.2595870206489668</v>
      </c>
      <c r="H94" s="39">
        <v>6.7846607669616521</v>
      </c>
      <c r="I94" s="39">
        <v>4.4247787610619467</v>
      </c>
      <c r="J94" s="109">
        <v>4.4247787610619467</v>
      </c>
      <c r="K94" s="39">
        <v>0.58997050147492625</v>
      </c>
      <c r="L94" s="43" t="s">
        <v>6</v>
      </c>
    </row>
    <row r="95" spans="1:12" ht="24.95" customHeight="1" thickBot="1">
      <c r="A95" s="29" t="s">
        <v>7</v>
      </c>
      <c r="B95" s="46">
        <f>EMPLOII3!B94</f>
        <v>177</v>
      </c>
      <c r="C95" s="40">
        <v>18.07909604519774</v>
      </c>
      <c r="D95" s="40">
        <v>24.293785310734464</v>
      </c>
      <c r="E95" s="40">
        <v>18.64406779661017</v>
      </c>
      <c r="F95" s="40">
        <v>15.254237288135593</v>
      </c>
      <c r="G95" s="40">
        <v>10.734463276836157</v>
      </c>
      <c r="H95" s="40">
        <v>5.0847457627118642</v>
      </c>
      <c r="I95" s="40">
        <v>3.3898305084745761</v>
      </c>
      <c r="J95" s="110">
        <v>2.2598870056497176</v>
      </c>
      <c r="K95" s="40">
        <v>2.2598870056497176</v>
      </c>
      <c r="L95" s="44" t="s">
        <v>8</v>
      </c>
    </row>
    <row r="96" spans="1:12" ht="24.95" customHeight="1" thickBot="1">
      <c r="A96" s="27" t="s">
        <v>9</v>
      </c>
      <c r="B96" s="45">
        <f>EMPLOII3!B95</f>
        <v>294</v>
      </c>
      <c r="C96" s="39">
        <v>11.604095563139932</v>
      </c>
      <c r="D96" s="39">
        <v>26.621160409556317</v>
      </c>
      <c r="E96" s="39">
        <v>24.232081911262799</v>
      </c>
      <c r="F96" s="39">
        <v>13.651877133105803</v>
      </c>
      <c r="G96" s="39">
        <v>8.1911262798634805</v>
      </c>
      <c r="H96" s="39">
        <v>7.50853242320819</v>
      </c>
      <c r="I96" s="39">
        <v>4.7781569965870307</v>
      </c>
      <c r="J96" s="109">
        <v>2.3890784982935154</v>
      </c>
      <c r="K96" s="39">
        <v>1.0238907849829351</v>
      </c>
      <c r="L96" s="43" t="s">
        <v>10</v>
      </c>
    </row>
    <row r="97" spans="1:12" s="6" customFormat="1" ht="24.95" customHeight="1" thickBot="1">
      <c r="A97" s="29" t="s">
        <v>11</v>
      </c>
      <c r="B97" s="46">
        <f>EMPLOII3!B96</f>
        <v>602</v>
      </c>
      <c r="C97" s="40">
        <v>10.631229235880399</v>
      </c>
      <c r="D97" s="40">
        <v>26.578073089701</v>
      </c>
      <c r="E97" s="40">
        <v>21.262458471760798</v>
      </c>
      <c r="F97" s="40">
        <v>16.279069767441861</v>
      </c>
      <c r="G97" s="40">
        <v>8.9700996677740861</v>
      </c>
      <c r="H97" s="40">
        <v>8.3056478405315612</v>
      </c>
      <c r="I97" s="40">
        <v>5.1495016611295679</v>
      </c>
      <c r="J97" s="110">
        <v>2.1594684385382057</v>
      </c>
      <c r="K97" s="40">
        <v>0.66445182724252494</v>
      </c>
      <c r="L97" s="44" t="s">
        <v>12</v>
      </c>
    </row>
    <row r="98" spans="1:12" ht="24.95" customHeight="1" thickBot="1">
      <c r="A98" s="27" t="s">
        <v>13</v>
      </c>
      <c r="B98" s="45">
        <f>EMPLOII3!B97</f>
        <v>760</v>
      </c>
      <c r="C98" s="39">
        <v>16.184210526315791</v>
      </c>
      <c r="D98" s="39">
        <v>21.710526315789473</v>
      </c>
      <c r="E98" s="39">
        <v>22.368421052631579</v>
      </c>
      <c r="F98" s="39">
        <v>14.605263157894735</v>
      </c>
      <c r="G98" s="39">
        <v>9.3421052631578956</v>
      </c>
      <c r="H98" s="39">
        <v>6.0526315789473681</v>
      </c>
      <c r="I98" s="39">
        <v>5.3947368421052628</v>
      </c>
      <c r="J98" s="109">
        <v>3.2894736842105261</v>
      </c>
      <c r="K98" s="39">
        <v>1.0526315789473684</v>
      </c>
      <c r="L98" s="43" t="s">
        <v>14</v>
      </c>
    </row>
    <row r="99" spans="1:12" ht="24.95" customHeight="1" thickBot="1">
      <c r="A99" s="29" t="s">
        <v>15</v>
      </c>
      <c r="B99" s="46">
        <f>EMPLOII3!B98</f>
        <v>437</v>
      </c>
      <c r="C99" s="40">
        <v>12.356979405034325</v>
      </c>
      <c r="D99" s="40">
        <v>27.459954233409611</v>
      </c>
      <c r="E99" s="40">
        <v>25.858123569794049</v>
      </c>
      <c r="F99" s="40">
        <v>12.128146453089245</v>
      </c>
      <c r="G99" s="40">
        <v>10.755148741418765</v>
      </c>
      <c r="H99" s="40">
        <v>6.636155606407323</v>
      </c>
      <c r="I99" s="40">
        <v>3.2036613272311212</v>
      </c>
      <c r="J99" s="110">
        <v>0.91533180778032042</v>
      </c>
      <c r="K99" s="40">
        <v>0.68649885583524028</v>
      </c>
      <c r="L99" s="44" t="s">
        <v>16</v>
      </c>
    </row>
    <row r="100" spans="1:12" ht="24.95" customHeight="1" thickBot="1">
      <c r="A100" s="31" t="s">
        <v>17</v>
      </c>
      <c r="B100" s="47">
        <f>EMPLOII3!B99</f>
        <v>2611</v>
      </c>
      <c r="C100" s="41">
        <v>13.075153374233128</v>
      </c>
      <c r="D100" s="41">
        <v>24.386503067484664</v>
      </c>
      <c r="E100" s="41">
        <v>23.274539877300615</v>
      </c>
      <c r="F100" s="41">
        <v>14.915644171779141</v>
      </c>
      <c r="G100" s="41">
        <v>9.3174846625766872</v>
      </c>
      <c r="H100" s="41">
        <v>6.8634969325153383</v>
      </c>
      <c r="I100" s="41">
        <v>4.639570552147239</v>
      </c>
      <c r="J100" s="111">
        <v>2.6073619631901841</v>
      </c>
      <c r="K100" s="41">
        <v>0.92024539877300615</v>
      </c>
      <c r="L100" s="32" t="s">
        <v>20</v>
      </c>
    </row>
    <row r="101" spans="1:12" ht="24.95" customHeight="1" thickBot="1">
      <c r="A101" s="33" t="s">
        <v>18</v>
      </c>
      <c r="B101" s="48">
        <f>EMPLOII3!B100</f>
        <v>67820</v>
      </c>
      <c r="C101" s="42">
        <v>10.063013739061139</v>
      </c>
      <c r="D101" s="42">
        <v>22.875315437628203</v>
      </c>
      <c r="E101" s="42">
        <v>30.608148989861728</v>
      </c>
      <c r="F101" s="42">
        <v>17.407729882089047</v>
      </c>
      <c r="G101" s="42">
        <v>8.4382332541357385</v>
      </c>
      <c r="H101" s="42">
        <v>4.3312722282071334</v>
      </c>
      <c r="I101" s="42">
        <v>2.7551908858816758</v>
      </c>
      <c r="J101" s="112">
        <v>2.5899089473606542</v>
      </c>
      <c r="K101" s="42">
        <v>0.9311866357746853</v>
      </c>
      <c r="L101" s="34" t="s">
        <v>19</v>
      </c>
    </row>
    <row r="102" spans="1:12" ht="21.95" customHeight="1">
      <c r="A102" s="8"/>
      <c r="L102" s="8"/>
    </row>
    <row r="103" spans="1:12" ht="21.95" customHeight="1">
      <c r="A103" s="8"/>
      <c r="L103" s="8"/>
    </row>
    <row r="104" spans="1:12" ht="21.95" customHeight="1">
      <c r="A104" s="8"/>
      <c r="L104" s="8"/>
    </row>
    <row r="105" spans="1:12" ht="21.95" customHeight="1">
      <c r="A105" s="8"/>
      <c r="L105" s="8"/>
    </row>
    <row r="106" spans="1:12" ht="21.95" customHeight="1">
      <c r="A106" s="8"/>
      <c r="L106" s="8"/>
    </row>
    <row r="107" spans="1:12" ht="21.95" customHeight="1">
      <c r="A107" s="8"/>
      <c r="L107" s="8"/>
    </row>
    <row r="108" spans="1:12" ht="21.95" customHeight="1">
      <c r="A108" s="8"/>
      <c r="L108" s="8"/>
    </row>
    <row r="109" spans="1:12" ht="21.95" customHeight="1">
      <c r="A109" s="8"/>
      <c r="L109" s="8"/>
    </row>
    <row r="110" spans="1:12" ht="21.95" customHeight="1">
      <c r="A110" s="8"/>
      <c r="L110" s="8"/>
    </row>
    <row r="111" spans="1:12" ht="21.95" customHeight="1">
      <c r="A111" s="8"/>
      <c r="L111" s="8"/>
    </row>
    <row r="112" spans="1:12" ht="21.95" customHeight="1">
      <c r="A112" s="8"/>
      <c r="L112" s="8"/>
    </row>
    <row r="113" spans="1:12" ht="21.95" customHeight="1">
      <c r="A113" s="8"/>
      <c r="L113" s="8"/>
    </row>
    <row r="114" spans="1:12" ht="21.95" customHeight="1">
      <c r="A114" s="8"/>
      <c r="L114" s="8"/>
    </row>
    <row r="115" spans="1:12" ht="21.95" customHeight="1">
      <c r="A115" s="8"/>
      <c r="L115" s="8"/>
    </row>
    <row r="116" spans="1:12" ht="21.95" customHeight="1">
      <c r="A116" s="8"/>
      <c r="L116" s="8"/>
    </row>
    <row r="117" spans="1:12" ht="21.95" customHeight="1">
      <c r="A117" s="8"/>
      <c r="L117" s="8"/>
    </row>
    <row r="118" spans="1:12" ht="21.95" customHeight="1">
      <c r="A118" s="8"/>
      <c r="L118" s="8"/>
    </row>
    <row r="119" spans="1:12" ht="21.95" customHeight="1">
      <c r="A119" s="8"/>
      <c r="L119" s="8"/>
    </row>
    <row r="120" spans="1:12">
      <c r="A120" s="8"/>
      <c r="L120" s="8"/>
    </row>
  </sheetData>
  <mergeCells count="18">
    <mergeCell ref="A80:L80"/>
    <mergeCell ref="A91:L91"/>
    <mergeCell ref="A92:L92"/>
    <mergeCell ref="A13:L13"/>
    <mergeCell ref="A14:L14"/>
    <mergeCell ref="A24:L24"/>
    <mergeCell ref="A79:L79"/>
    <mergeCell ref="A47:L47"/>
    <mergeCell ref="A57:L57"/>
    <mergeCell ref="A58:L58"/>
    <mergeCell ref="A68:L68"/>
    <mergeCell ref="A69:L69"/>
    <mergeCell ref="A1:L1"/>
    <mergeCell ref="A2:L2"/>
    <mergeCell ref="A35:L35"/>
    <mergeCell ref="A36:L36"/>
    <mergeCell ref="A46:L46"/>
    <mergeCell ref="A25:L25"/>
  </mergeCells>
  <printOptions horizontalCentered="1" verticalCentered="1"/>
  <pageMargins left="0.19685039370078741" right="0.19685039370078741" top="0.59055118110236227" bottom="0.59055118110236227" header="0.19685039370078741" footer="0.19685039370078741"/>
  <pageSetup paperSize="9" scale="60" firstPageNumber="49" orientation="landscape" useFirstPageNumber="1" r:id="rId1"/>
  <headerFooter>
    <oddHeader>&amp;L&amp;"Times New Roman,Gras"&amp;20&amp;K05-022Gouvernorat Zaghouan&amp;R&amp;"Times New Roman,Gras"&amp;20&amp;K05-022 ولاية زغوان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7"/>
  <sheetViews>
    <sheetView view="pageBreakPreview" topLeftCell="A436" zoomScale="70" zoomScaleNormal="70" zoomScaleSheetLayoutView="70" workbookViewId="0">
      <selection activeCell="A463" sqref="A463"/>
    </sheetView>
  </sheetViews>
  <sheetFormatPr baseColWidth="10" defaultColWidth="10.7109375" defaultRowHeight="15" customHeight="1"/>
  <cols>
    <col min="1" max="1" width="27.85546875" style="161" customWidth="1"/>
    <col min="2" max="2" width="28.7109375" style="162" customWidth="1"/>
    <col min="3" max="3" width="24.7109375" style="162" customWidth="1"/>
    <col min="4" max="4" width="30.7109375" style="162" customWidth="1"/>
    <col min="5" max="5" width="26.42578125" style="162" customWidth="1"/>
    <col min="6" max="6" width="28" style="162" customWidth="1"/>
    <col min="7" max="7" width="23.85546875" style="162" customWidth="1"/>
    <col min="8" max="8" width="22.28515625" style="162" customWidth="1"/>
    <col min="9" max="9" width="27" style="163" customWidth="1"/>
    <col min="10" max="16384" width="10.7109375" style="274"/>
  </cols>
  <sheetData>
    <row r="1" spans="1:9" s="164" customFormat="1" ht="15" customHeight="1">
      <c r="A1" s="161"/>
      <c r="B1" s="162"/>
      <c r="C1" s="162"/>
      <c r="D1" s="162"/>
      <c r="E1" s="162"/>
      <c r="F1" s="162"/>
      <c r="G1" s="162"/>
      <c r="H1" s="162"/>
      <c r="I1" s="163"/>
    </row>
    <row r="2" spans="1:9" s="164" customFormat="1" ht="15" customHeight="1">
      <c r="A2" s="161"/>
      <c r="B2" s="162"/>
      <c r="C2" s="162"/>
      <c r="D2" s="162"/>
      <c r="E2" s="162"/>
      <c r="F2" s="162"/>
      <c r="G2" s="162"/>
      <c r="H2" s="162"/>
      <c r="I2" s="163"/>
    </row>
    <row r="3" spans="1:9" s="164" customFormat="1" ht="15" customHeight="1">
      <c r="A3" s="161"/>
      <c r="B3" s="162"/>
      <c r="C3" s="162"/>
      <c r="D3" s="162"/>
      <c r="E3" s="162"/>
      <c r="F3" s="162"/>
      <c r="G3" s="162"/>
      <c r="H3" s="162"/>
      <c r="I3" s="163"/>
    </row>
    <row r="4" spans="1:9" s="164" customFormat="1" ht="15" customHeight="1">
      <c r="A4" s="161"/>
      <c r="B4" s="162"/>
      <c r="C4" s="162"/>
      <c r="D4" s="162"/>
      <c r="E4" s="162"/>
      <c r="F4" s="162"/>
      <c r="G4" s="162"/>
      <c r="H4" s="162"/>
      <c r="I4" s="163"/>
    </row>
    <row r="5" spans="1:9" s="164" customFormat="1" ht="15" customHeight="1">
      <c r="A5" s="161"/>
      <c r="B5" s="162"/>
      <c r="C5" s="162"/>
      <c r="D5" s="162"/>
      <c r="E5" s="162"/>
      <c r="F5" s="162"/>
      <c r="G5" s="162"/>
      <c r="H5" s="162"/>
      <c r="I5" s="163"/>
    </row>
    <row r="6" spans="1:9" s="164" customFormat="1" ht="15" customHeight="1">
      <c r="A6" s="161"/>
      <c r="B6" s="162"/>
      <c r="C6" s="162"/>
      <c r="D6" s="162"/>
      <c r="E6" s="162"/>
      <c r="F6" s="162"/>
      <c r="G6" s="162"/>
      <c r="H6" s="162"/>
      <c r="I6" s="163"/>
    </row>
    <row r="7" spans="1:9" s="164" customFormat="1" ht="15" customHeight="1">
      <c r="A7" s="161"/>
      <c r="B7" s="162"/>
      <c r="C7" s="162"/>
      <c r="D7" s="162"/>
      <c r="E7" s="162"/>
      <c r="F7" s="162"/>
      <c r="G7" s="162"/>
      <c r="H7" s="162"/>
      <c r="I7" s="163"/>
    </row>
    <row r="8" spans="1:9" s="164" customFormat="1" ht="15" customHeight="1">
      <c r="A8" s="161"/>
      <c r="B8" s="162"/>
      <c r="C8" s="162"/>
      <c r="D8" s="162"/>
      <c r="E8" s="162"/>
      <c r="F8" s="162"/>
      <c r="G8" s="162"/>
      <c r="H8" s="162"/>
      <c r="I8" s="163"/>
    </row>
    <row r="9" spans="1:9" s="164" customFormat="1" ht="15" customHeight="1">
      <c r="A9" s="161"/>
      <c r="B9" s="162"/>
      <c r="C9" s="162"/>
      <c r="D9" s="162"/>
      <c r="E9" s="162"/>
      <c r="F9" s="162"/>
      <c r="G9" s="162"/>
      <c r="H9" s="162"/>
      <c r="I9" s="163"/>
    </row>
    <row r="10" spans="1:9" s="164" customFormat="1" ht="15" customHeight="1">
      <c r="A10" s="161"/>
      <c r="B10" s="162"/>
      <c r="C10" s="162"/>
      <c r="D10" s="162"/>
      <c r="E10" s="162"/>
      <c r="F10" s="162"/>
      <c r="G10" s="162"/>
      <c r="H10" s="162"/>
      <c r="I10" s="163"/>
    </row>
    <row r="11" spans="1:9" s="164" customFormat="1" ht="15" customHeight="1">
      <c r="A11" s="161"/>
      <c r="B11" s="162"/>
      <c r="C11" s="162"/>
      <c r="D11" s="162"/>
      <c r="E11" s="162"/>
      <c r="F11" s="162"/>
      <c r="G11" s="162"/>
      <c r="H11" s="162"/>
      <c r="I11" s="163"/>
    </row>
    <row r="12" spans="1:9" s="164" customFormat="1" ht="15" customHeight="1">
      <c r="A12" s="161"/>
      <c r="B12" s="162"/>
      <c r="C12" s="162"/>
      <c r="D12" s="162"/>
      <c r="E12" s="162"/>
      <c r="F12" s="162"/>
      <c r="G12" s="162"/>
      <c r="H12" s="162"/>
      <c r="I12" s="163"/>
    </row>
    <row r="13" spans="1:9" s="164" customFormat="1" ht="15" customHeight="1">
      <c r="A13" s="161"/>
      <c r="B13" s="162"/>
      <c r="C13" s="162"/>
      <c r="D13" s="162"/>
      <c r="E13" s="162"/>
      <c r="F13" s="162"/>
      <c r="G13" s="162"/>
      <c r="H13" s="162"/>
      <c r="I13" s="163"/>
    </row>
    <row r="14" spans="1:9" s="164" customFormat="1" ht="15" customHeight="1">
      <c r="A14" s="161"/>
      <c r="B14" s="162"/>
      <c r="C14" s="162"/>
      <c r="D14" s="162"/>
      <c r="E14" s="162"/>
      <c r="F14" s="162"/>
      <c r="G14" s="162"/>
      <c r="H14" s="162"/>
      <c r="I14" s="163"/>
    </row>
    <row r="15" spans="1:9" s="164" customFormat="1" ht="15" customHeight="1">
      <c r="A15" s="161"/>
      <c r="B15" s="162"/>
      <c r="C15" s="162"/>
      <c r="D15" s="162"/>
      <c r="E15" s="162"/>
      <c r="F15" s="162"/>
      <c r="G15" s="162"/>
      <c r="H15" s="162"/>
      <c r="I15" s="163"/>
    </row>
    <row r="16" spans="1:9" s="164" customFormat="1" ht="15" customHeight="1">
      <c r="A16" s="161"/>
      <c r="B16" s="162"/>
      <c r="C16" s="162"/>
      <c r="D16" s="162"/>
      <c r="E16" s="162"/>
      <c r="F16" s="162"/>
      <c r="G16" s="162"/>
      <c r="H16" s="162"/>
      <c r="I16" s="163"/>
    </row>
    <row r="17" spans="1:9" s="164" customFormat="1" ht="15" customHeight="1">
      <c r="A17" s="161"/>
      <c r="B17" s="162"/>
      <c r="C17" s="162"/>
      <c r="D17" s="162"/>
      <c r="E17" s="162"/>
      <c r="F17" s="162"/>
      <c r="G17" s="162"/>
      <c r="H17" s="162"/>
      <c r="I17" s="163"/>
    </row>
    <row r="18" spans="1:9" s="164" customFormat="1" ht="15" customHeight="1">
      <c r="A18" s="161"/>
      <c r="B18" s="162"/>
      <c r="C18" s="162"/>
      <c r="D18" s="162"/>
      <c r="E18" s="162"/>
      <c r="F18" s="162"/>
      <c r="G18" s="162"/>
      <c r="H18" s="162"/>
      <c r="I18" s="163"/>
    </row>
    <row r="19" spans="1:9" s="164" customFormat="1" ht="15" customHeight="1">
      <c r="A19" s="161"/>
      <c r="B19" s="162"/>
      <c r="C19" s="162"/>
      <c r="D19" s="162"/>
      <c r="E19" s="162"/>
      <c r="F19" s="162"/>
      <c r="G19" s="162"/>
      <c r="H19" s="162"/>
      <c r="I19" s="163"/>
    </row>
    <row r="20" spans="1:9" s="164" customFormat="1" ht="15" customHeight="1">
      <c r="A20" s="161"/>
      <c r="B20" s="162"/>
      <c r="C20" s="162"/>
      <c r="D20" s="162"/>
      <c r="E20" s="162"/>
      <c r="F20" s="162"/>
      <c r="G20" s="162"/>
      <c r="H20" s="162"/>
      <c r="I20" s="163"/>
    </row>
    <row r="21" spans="1:9" s="164" customFormat="1" ht="15" customHeight="1">
      <c r="A21" s="161"/>
      <c r="B21" s="162"/>
      <c r="C21" s="162"/>
      <c r="D21" s="162"/>
      <c r="E21" s="162"/>
      <c r="F21" s="162"/>
      <c r="G21" s="162"/>
      <c r="H21" s="162"/>
      <c r="I21" s="163"/>
    </row>
    <row r="22" spans="1:9" s="164" customFormat="1" ht="80.099999999999994" customHeight="1">
      <c r="A22" s="465" t="s">
        <v>162</v>
      </c>
      <c r="B22" s="466"/>
      <c r="C22" s="466"/>
      <c r="D22" s="466"/>
      <c r="E22" s="466"/>
      <c r="F22" s="466"/>
      <c r="G22" s="466"/>
      <c r="H22" s="466"/>
      <c r="I22" s="466"/>
    </row>
    <row r="23" spans="1:9" s="164" customFormat="1" ht="15" customHeight="1">
      <c r="A23" s="161"/>
      <c r="B23" s="162"/>
      <c r="C23" s="162"/>
      <c r="D23" s="162"/>
      <c r="E23" s="162"/>
      <c r="F23" s="162"/>
      <c r="G23" s="162"/>
      <c r="H23" s="162"/>
      <c r="I23" s="163"/>
    </row>
    <row r="24" spans="1:9" s="164" customFormat="1" ht="15" customHeight="1">
      <c r="A24" s="161"/>
      <c r="B24" s="162"/>
      <c r="C24" s="162"/>
      <c r="D24" s="162"/>
      <c r="E24" s="162"/>
      <c r="F24" s="162"/>
      <c r="G24" s="162"/>
      <c r="H24" s="162"/>
      <c r="I24" s="163"/>
    </row>
    <row r="25" spans="1:9" s="164" customFormat="1" ht="15" customHeight="1">
      <c r="A25" s="161"/>
      <c r="B25" s="162"/>
      <c r="C25" s="162"/>
      <c r="D25" s="162"/>
      <c r="E25" s="162"/>
      <c r="F25" s="162"/>
      <c r="G25" s="162"/>
      <c r="H25" s="162"/>
      <c r="I25" s="163"/>
    </row>
    <row r="26" spans="1:9" s="164" customFormat="1" ht="15" customHeight="1">
      <c r="A26" s="161"/>
      <c r="B26" s="162"/>
      <c r="C26" s="162"/>
      <c r="D26" s="162"/>
      <c r="E26" s="162"/>
      <c r="F26" s="162"/>
      <c r="G26" s="162"/>
      <c r="H26" s="162"/>
      <c r="I26" s="163"/>
    </row>
    <row r="27" spans="1:9" s="164" customFormat="1" ht="15" customHeight="1">
      <c r="A27" s="161"/>
      <c r="B27" s="162"/>
      <c r="C27" s="162"/>
      <c r="D27" s="162"/>
      <c r="E27" s="162"/>
      <c r="F27" s="162"/>
      <c r="G27" s="162"/>
      <c r="H27" s="162"/>
      <c r="I27" s="163"/>
    </row>
    <row r="28" spans="1:9" s="164" customFormat="1" ht="15" customHeight="1">
      <c r="A28" s="161"/>
      <c r="B28" s="162"/>
      <c r="C28" s="162"/>
      <c r="D28" s="162"/>
      <c r="E28" s="162"/>
      <c r="F28" s="162"/>
      <c r="G28" s="162"/>
      <c r="H28" s="162"/>
      <c r="I28" s="163"/>
    </row>
    <row r="29" spans="1:9" s="164" customFormat="1" ht="15" customHeight="1">
      <c r="A29" s="161"/>
      <c r="B29" s="162"/>
      <c r="C29" s="162"/>
      <c r="D29" s="162"/>
      <c r="E29" s="162"/>
      <c r="F29" s="162"/>
      <c r="G29" s="162"/>
      <c r="H29" s="162"/>
      <c r="I29" s="163"/>
    </row>
    <row r="30" spans="1:9" s="164" customFormat="1" ht="15" customHeight="1">
      <c r="A30" s="161"/>
      <c r="B30" s="162"/>
      <c r="C30" s="162"/>
      <c r="D30" s="162"/>
      <c r="E30" s="162"/>
      <c r="F30" s="162"/>
      <c r="G30" s="162"/>
      <c r="H30" s="162"/>
      <c r="I30" s="163"/>
    </row>
    <row r="31" spans="1:9" s="164" customFormat="1" ht="15" customHeight="1">
      <c r="A31" s="161"/>
      <c r="B31" s="162"/>
      <c r="C31" s="162"/>
      <c r="D31" s="162"/>
      <c r="E31" s="162"/>
      <c r="F31" s="162"/>
      <c r="G31" s="162"/>
      <c r="H31" s="162"/>
      <c r="I31" s="163"/>
    </row>
    <row r="32" spans="1:9" s="164" customFormat="1" ht="15" customHeight="1">
      <c r="A32" s="161"/>
      <c r="B32" s="162"/>
      <c r="C32" s="162"/>
      <c r="D32" s="162"/>
      <c r="E32" s="162"/>
      <c r="F32" s="162"/>
      <c r="G32" s="162"/>
      <c r="H32" s="162"/>
      <c r="I32" s="163"/>
    </row>
    <row r="33" spans="1:9" s="164" customFormat="1" ht="15" customHeight="1">
      <c r="A33" s="161"/>
      <c r="B33" s="162"/>
      <c r="C33" s="162"/>
      <c r="D33" s="162"/>
      <c r="E33" s="162"/>
      <c r="F33" s="162"/>
      <c r="G33" s="162"/>
      <c r="H33" s="162"/>
      <c r="I33" s="163"/>
    </row>
    <row r="34" spans="1:9" s="164" customFormat="1" ht="15" customHeight="1">
      <c r="A34" s="161"/>
      <c r="B34" s="162"/>
      <c r="C34" s="162"/>
      <c r="D34" s="162"/>
      <c r="E34" s="162"/>
      <c r="F34" s="162"/>
      <c r="G34" s="162"/>
      <c r="H34" s="162"/>
      <c r="I34" s="163"/>
    </row>
    <row r="35" spans="1:9" s="164" customFormat="1" ht="15" customHeight="1">
      <c r="A35" s="161"/>
      <c r="B35" s="162"/>
      <c r="C35" s="162"/>
      <c r="D35" s="162"/>
      <c r="E35" s="162"/>
      <c r="F35" s="162"/>
      <c r="G35" s="162"/>
      <c r="H35" s="162"/>
      <c r="I35" s="163"/>
    </row>
    <row r="36" spans="1:9" s="164" customFormat="1" ht="15" customHeight="1">
      <c r="A36" s="161"/>
      <c r="B36" s="162"/>
      <c r="C36" s="162"/>
      <c r="D36" s="162"/>
      <c r="E36" s="162"/>
      <c r="F36" s="162"/>
      <c r="G36" s="162"/>
      <c r="H36" s="162"/>
      <c r="I36" s="163"/>
    </row>
    <row r="37" spans="1:9" s="164" customFormat="1" ht="15" customHeight="1">
      <c r="A37" s="161"/>
      <c r="B37" s="162"/>
      <c r="C37" s="162"/>
      <c r="D37" s="162"/>
      <c r="E37" s="162"/>
      <c r="F37" s="162"/>
      <c r="G37" s="162"/>
      <c r="H37" s="162"/>
      <c r="I37" s="163"/>
    </row>
    <row r="38" spans="1:9" s="164" customFormat="1" ht="15" customHeight="1">
      <c r="A38" s="161"/>
      <c r="B38" s="162"/>
      <c r="C38" s="162"/>
      <c r="D38" s="162"/>
      <c r="E38" s="162"/>
      <c r="F38" s="162"/>
      <c r="G38" s="162"/>
      <c r="H38" s="162"/>
      <c r="I38" s="163"/>
    </row>
    <row r="39" spans="1:9" s="164" customFormat="1" ht="15" customHeight="1">
      <c r="A39" s="161"/>
      <c r="B39" s="162"/>
      <c r="C39" s="162"/>
      <c r="D39" s="162"/>
      <c r="E39" s="162"/>
      <c r="F39" s="162"/>
      <c r="G39" s="162"/>
      <c r="H39" s="162"/>
      <c r="I39" s="163"/>
    </row>
    <row r="40" spans="1:9" s="164" customFormat="1" ht="15" customHeight="1">
      <c r="A40" s="161"/>
      <c r="B40" s="162"/>
      <c r="C40" s="162"/>
      <c r="D40" s="162"/>
      <c r="E40" s="162"/>
      <c r="F40" s="162"/>
      <c r="G40" s="162"/>
      <c r="H40" s="162"/>
      <c r="I40" s="163"/>
    </row>
    <row r="41" spans="1:9" s="164" customFormat="1" ht="15" customHeight="1">
      <c r="A41" s="161"/>
      <c r="B41" s="162"/>
      <c r="C41" s="162"/>
      <c r="D41" s="162"/>
      <c r="E41" s="162"/>
      <c r="F41" s="162"/>
      <c r="G41" s="162"/>
      <c r="H41" s="162"/>
      <c r="I41" s="163"/>
    </row>
    <row r="42" spans="1:9" s="164" customFormat="1" ht="15" customHeight="1">
      <c r="A42" s="161"/>
      <c r="B42" s="162"/>
      <c r="C42" s="162"/>
      <c r="D42" s="162"/>
      <c r="E42" s="162"/>
      <c r="F42" s="162"/>
      <c r="G42" s="162"/>
      <c r="H42" s="162"/>
      <c r="I42" s="163"/>
    </row>
    <row r="43" spans="1:9" s="164" customFormat="1" ht="15" customHeight="1">
      <c r="A43" s="161"/>
      <c r="B43" s="162"/>
      <c r="C43" s="162"/>
      <c r="D43" s="162"/>
      <c r="E43" s="162"/>
      <c r="F43" s="162"/>
      <c r="G43" s="162"/>
      <c r="H43" s="162"/>
      <c r="I43" s="163"/>
    </row>
    <row r="44" spans="1:9" s="164" customFormat="1" ht="15" customHeight="1">
      <c r="A44" s="161"/>
      <c r="B44" s="162"/>
      <c r="C44" s="162"/>
      <c r="D44" s="162"/>
      <c r="E44" s="162"/>
      <c r="F44" s="162"/>
      <c r="G44" s="162"/>
      <c r="H44" s="162"/>
      <c r="I44" s="163"/>
    </row>
    <row r="45" spans="1:9" s="164" customFormat="1" ht="15" customHeight="1">
      <c r="A45" s="161"/>
      <c r="B45" s="162"/>
      <c r="C45" s="162"/>
      <c r="D45" s="162"/>
      <c r="E45" s="162"/>
      <c r="F45" s="162"/>
      <c r="G45" s="162"/>
      <c r="H45" s="162"/>
      <c r="I45" s="163"/>
    </row>
    <row r="46" spans="1:9" s="164" customFormat="1" ht="15" customHeight="1">
      <c r="A46" s="161"/>
      <c r="B46" s="162"/>
      <c r="C46" s="162"/>
      <c r="D46" s="162"/>
      <c r="E46" s="162"/>
      <c r="F46" s="162"/>
      <c r="G46" s="162"/>
      <c r="H46" s="162"/>
      <c r="I46" s="163"/>
    </row>
    <row r="47" spans="1:9" s="164" customFormat="1" ht="15" customHeight="1">
      <c r="A47" s="161"/>
      <c r="B47" s="162"/>
      <c r="C47" s="162"/>
      <c r="D47" s="162"/>
      <c r="E47" s="162"/>
      <c r="F47" s="162"/>
      <c r="G47" s="162"/>
      <c r="H47" s="162"/>
      <c r="I47" s="163"/>
    </row>
    <row r="48" spans="1:9" s="164" customFormat="1" ht="15" customHeight="1">
      <c r="A48" s="161"/>
      <c r="B48" s="162"/>
      <c r="C48" s="162"/>
      <c r="D48" s="162"/>
      <c r="E48" s="162"/>
      <c r="F48" s="162"/>
      <c r="G48" s="162"/>
      <c r="H48" s="162"/>
      <c r="I48" s="163"/>
    </row>
    <row r="49" spans="1:9" s="164" customFormat="1" ht="15" customHeight="1">
      <c r="A49" s="161"/>
      <c r="B49" s="162"/>
      <c r="C49" s="162"/>
      <c r="D49" s="162"/>
      <c r="E49" s="162"/>
      <c r="F49" s="162"/>
      <c r="G49" s="162"/>
      <c r="H49" s="162"/>
      <c r="I49" s="163"/>
    </row>
    <row r="50" spans="1:9" s="164" customFormat="1" ht="15" customHeight="1">
      <c r="A50" s="161"/>
      <c r="B50" s="162"/>
      <c r="C50" s="162"/>
      <c r="D50" s="162"/>
      <c r="E50" s="162"/>
      <c r="F50" s="162"/>
      <c r="G50" s="162"/>
      <c r="H50" s="162"/>
      <c r="I50" s="163"/>
    </row>
    <row r="51" spans="1:9" s="164" customFormat="1" ht="15" customHeight="1">
      <c r="A51" s="161"/>
      <c r="B51" s="162"/>
      <c r="C51" s="162"/>
      <c r="D51" s="162"/>
      <c r="E51" s="162"/>
      <c r="F51" s="162"/>
      <c r="G51" s="162"/>
      <c r="H51" s="162"/>
      <c r="I51" s="163"/>
    </row>
    <row r="52" spans="1:9" s="164" customFormat="1" ht="15" customHeight="1">
      <c r="A52" s="161"/>
      <c r="B52" s="162"/>
      <c r="C52" s="162"/>
      <c r="D52" s="162"/>
      <c r="E52" s="162"/>
      <c r="F52" s="162"/>
      <c r="G52" s="162"/>
      <c r="H52" s="162"/>
      <c r="I52" s="163"/>
    </row>
    <row r="53" spans="1:9" s="164" customFormat="1" ht="15" customHeight="1">
      <c r="A53" s="161"/>
      <c r="B53" s="162"/>
      <c r="C53" s="162"/>
      <c r="D53" s="162"/>
      <c r="E53" s="162"/>
      <c r="F53" s="162"/>
      <c r="G53" s="162"/>
      <c r="H53" s="162"/>
      <c r="I53" s="163"/>
    </row>
    <row r="54" spans="1:9" s="164" customFormat="1" ht="15" customHeight="1">
      <c r="A54" s="161"/>
      <c r="B54" s="162"/>
      <c r="C54" s="162"/>
      <c r="D54" s="162"/>
      <c r="E54" s="162"/>
      <c r="F54" s="162"/>
      <c r="G54" s="162"/>
      <c r="H54" s="162"/>
      <c r="I54" s="163"/>
    </row>
    <row r="55" spans="1:9" s="164" customFormat="1" ht="15" customHeight="1">
      <c r="A55" s="161"/>
      <c r="B55" s="162"/>
      <c r="C55" s="162"/>
      <c r="D55" s="162"/>
      <c r="E55" s="162"/>
      <c r="F55" s="162"/>
      <c r="G55" s="162"/>
      <c r="H55" s="162"/>
      <c r="I55" s="163"/>
    </row>
    <row r="56" spans="1:9" s="164" customFormat="1" ht="15" customHeight="1">
      <c r="A56" s="161"/>
      <c r="B56" s="162"/>
      <c r="C56" s="162"/>
      <c r="D56" s="162"/>
      <c r="E56" s="162"/>
      <c r="F56" s="162"/>
      <c r="G56" s="162"/>
      <c r="H56" s="162"/>
      <c r="I56" s="163"/>
    </row>
    <row r="57" spans="1:9" s="164" customFormat="1" ht="15" customHeight="1">
      <c r="A57" s="161"/>
      <c r="B57" s="162"/>
      <c r="C57" s="162"/>
      <c r="D57" s="162"/>
      <c r="E57" s="162"/>
      <c r="F57" s="162"/>
      <c r="G57" s="162"/>
      <c r="H57" s="162"/>
      <c r="I57" s="163"/>
    </row>
    <row r="58" spans="1:9" s="164" customFormat="1" ht="15" customHeight="1">
      <c r="A58" s="161"/>
      <c r="B58" s="162"/>
      <c r="C58" s="162"/>
      <c r="D58" s="162"/>
      <c r="E58" s="162"/>
      <c r="F58" s="162"/>
      <c r="G58" s="162"/>
      <c r="H58" s="162"/>
      <c r="I58" s="163"/>
    </row>
    <row r="59" spans="1:9" s="164" customFormat="1" ht="15" customHeight="1">
      <c r="A59" s="161"/>
      <c r="B59" s="162"/>
      <c r="C59" s="162"/>
      <c r="D59" s="162"/>
      <c r="E59" s="162"/>
      <c r="F59" s="162"/>
      <c r="G59" s="162"/>
      <c r="H59" s="162"/>
      <c r="I59" s="163"/>
    </row>
    <row r="60" spans="1:9" s="164" customFormat="1" ht="15" customHeight="1">
      <c r="A60" s="161"/>
      <c r="B60" s="162"/>
      <c r="C60" s="162"/>
      <c r="D60" s="162"/>
      <c r="E60" s="162"/>
      <c r="F60" s="162"/>
      <c r="G60" s="162"/>
      <c r="H60" s="162"/>
      <c r="I60" s="163"/>
    </row>
    <row r="61" spans="1:9" s="164" customFormat="1" ht="15" customHeight="1">
      <c r="A61" s="161"/>
      <c r="B61" s="162"/>
      <c r="C61" s="162"/>
      <c r="D61" s="162"/>
      <c r="E61" s="162"/>
      <c r="F61" s="162"/>
      <c r="G61" s="162"/>
      <c r="H61" s="162"/>
      <c r="I61" s="163"/>
    </row>
    <row r="62" spans="1:9" s="164" customFormat="1" ht="15" customHeight="1">
      <c r="A62" s="161"/>
      <c r="B62" s="162"/>
      <c r="C62" s="162"/>
      <c r="D62" s="162"/>
      <c r="E62" s="162"/>
      <c r="F62" s="162"/>
      <c r="G62" s="162"/>
      <c r="H62" s="162"/>
      <c r="I62" s="163"/>
    </row>
    <row r="63" spans="1:9" s="164" customFormat="1" ht="15" customHeight="1">
      <c r="A63" s="161"/>
      <c r="B63" s="162"/>
      <c r="C63" s="162"/>
      <c r="D63" s="162"/>
      <c r="E63" s="162"/>
      <c r="F63" s="162"/>
      <c r="G63" s="162"/>
      <c r="H63" s="162"/>
      <c r="I63" s="163"/>
    </row>
    <row r="64" spans="1:9" s="164" customFormat="1" ht="15" customHeight="1">
      <c r="A64" s="161"/>
      <c r="B64" s="162"/>
      <c r="C64" s="162"/>
      <c r="D64" s="162"/>
      <c r="E64" s="162"/>
      <c r="F64" s="162"/>
      <c r="G64" s="162"/>
      <c r="H64" s="162"/>
      <c r="I64" s="163"/>
    </row>
    <row r="65" spans="1:9" s="164" customFormat="1" ht="15" customHeight="1">
      <c r="A65" s="161"/>
      <c r="B65" s="162"/>
      <c r="C65" s="162"/>
      <c r="D65" s="162"/>
      <c r="E65" s="162"/>
      <c r="F65" s="162"/>
      <c r="G65" s="162"/>
      <c r="H65" s="162"/>
      <c r="I65" s="163"/>
    </row>
    <row r="66" spans="1:9" s="164" customFormat="1" ht="15" customHeight="1">
      <c r="A66" s="161"/>
      <c r="B66" s="162"/>
      <c r="C66" s="162"/>
      <c r="D66" s="162"/>
      <c r="E66" s="162"/>
      <c r="F66" s="162"/>
      <c r="G66" s="162"/>
      <c r="H66" s="162"/>
      <c r="I66" s="163"/>
    </row>
    <row r="67" spans="1:9" s="164" customFormat="1" ht="15" customHeight="1">
      <c r="A67" s="161"/>
      <c r="B67" s="162"/>
      <c r="C67" s="162"/>
      <c r="D67" s="162"/>
      <c r="E67" s="162"/>
      <c r="F67" s="162"/>
      <c r="G67" s="162"/>
      <c r="H67" s="162"/>
      <c r="I67" s="163"/>
    </row>
    <row r="68" spans="1:9" s="164" customFormat="1" ht="15" customHeight="1">
      <c r="A68" s="161"/>
      <c r="B68" s="162"/>
      <c r="C68" s="162"/>
      <c r="D68" s="162"/>
      <c r="E68" s="162"/>
      <c r="F68" s="162"/>
      <c r="G68" s="162"/>
      <c r="H68" s="162"/>
      <c r="I68" s="163"/>
    </row>
    <row r="69" spans="1:9" s="164" customFormat="1" ht="15" customHeight="1">
      <c r="A69" s="161"/>
      <c r="B69" s="162"/>
      <c r="C69" s="162"/>
      <c r="D69" s="162"/>
      <c r="E69" s="162"/>
      <c r="F69" s="162"/>
      <c r="G69" s="162"/>
      <c r="H69" s="162"/>
      <c r="I69" s="163"/>
    </row>
    <row r="70" spans="1:9" s="164" customFormat="1" ht="15" customHeight="1">
      <c r="A70" s="161"/>
      <c r="B70" s="162"/>
      <c r="C70" s="162"/>
      <c r="D70" s="162"/>
      <c r="E70" s="162"/>
      <c r="F70" s="162"/>
      <c r="G70" s="162"/>
      <c r="H70" s="162"/>
      <c r="I70" s="163"/>
    </row>
    <row r="71" spans="1:9" s="164" customFormat="1" ht="15" customHeight="1">
      <c r="A71" s="161"/>
      <c r="B71" s="162"/>
      <c r="C71" s="162"/>
      <c r="D71" s="162"/>
      <c r="E71" s="162"/>
      <c r="F71" s="162"/>
      <c r="G71" s="162"/>
      <c r="H71" s="162"/>
      <c r="I71" s="163"/>
    </row>
    <row r="72" spans="1:9" s="164" customFormat="1" ht="15" customHeight="1">
      <c r="A72" s="161"/>
      <c r="B72" s="162"/>
      <c r="C72" s="162"/>
      <c r="D72" s="162"/>
      <c r="E72" s="162"/>
      <c r="F72" s="162"/>
      <c r="G72" s="162"/>
      <c r="H72" s="162"/>
      <c r="I72" s="163"/>
    </row>
    <row r="73" spans="1:9" s="164" customFormat="1" ht="15" customHeight="1">
      <c r="A73" s="161"/>
      <c r="B73" s="162"/>
      <c r="C73" s="162"/>
      <c r="D73" s="162"/>
      <c r="E73" s="162"/>
      <c r="F73" s="162"/>
      <c r="G73" s="162"/>
      <c r="H73" s="162"/>
      <c r="I73" s="163"/>
    </row>
    <row r="74" spans="1:9" s="164" customFormat="1" ht="15" customHeight="1">
      <c r="A74" s="161"/>
      <c r="B74" s="162"/>
      <c r="C74" s="162"/>
      <c r="D74" s="162"/>
      <c r="E74" s="162"/>
      <c r="F74" s="162"/>
      <c r="G74" s="162"/>
      <c r="H74" s="162"/>
      <c r="I74" s="163"/>
    </row>
    <row r="75" spans="1:9" s="164" customFormat="1" ht="15" customHeight="1">
      <c r="A75" s="161"/>
      <c r="B75" s="162"/>
      <c r="C75" s="162"/>
      <c r="D75" s="162"/>
      <c r="E75" s="162"/>
      <c r="F75" s="162"/>
      <c r="G75" s="162"/>
      <c r="H75" s="162"/>
      <c r="I75" s="163"/>
    </row>
    <row r="76" spans="1:9" s="164" customFormat="1" ht="15" customHeight="1">
      <c r="A76" s="161"/>
      <c r="B76" s="162"/>
      <c r="C76" s="162"/>
      <c r="D76" s="162"/>
      <c r="E76" s="162"/>
      <c r="F76" s="162"/>
      <c r="G76" s="162"/>
      <c r="H76" s="162"/>
      <c r="I76" s="163"/>
    </row>
    <row r="77" spans="1:9" s="164" customFormat="1" ht="15" customHeight="1">
      <c r="A77" s="161"/>
      <c r="B77" s="162"/>
      <c r="C77" s="162"/>
      <c r="D77" s="162"/>
      <c r="E77" s="162"/>
      <c r="F77" s="162"/>
      <c r="G77" s="162"/>
      <c r="H77" s="162"/>
      <c r="I77" s="163"/>
    </row>
    <row r="78" spans="1:9" s="164" customFormat="1" ht="15" customHeight="1">
      <c r="A78" s="161"/>
      <c r="B78" s="162"/>
      <c r="C78" s="162"/>
      <c r="D78" s="162"/>
      <c r="E78" s="162"/>
      <c r="F78" s="162"/>
      <c r="G78" s="162"/>
      <c r="H78" s="162"/>
      <c r="I78" s="163"/>
    </row>
    <row r="79" spans="1:9" s="164" customFormat="1" ht="15" customHeight="1">
      <c r="A79" s="161"/>
      <c r="B79" s="162"/>
      <c r="C79" s="162"/>
      <c r="D79" s="162"/>
      <c r="E79" s="162"/>
      <c r="F79" s="162"/>
      <c r="G79" s="162"/>
      <c r="H79" s="162"/>
      <c r="I79" s="163"/>
    </row>
    <row r="80" spans="1:9" s="164" customFormat="1" ht="15" customHeight="1">
      <c r="A80" s="161"/>
      <c r="B80" s="162"/>
      <c r="C80" s="162"/>
      <c r="D80" s="162"/>
      <c r="E80" s="162"/>
      <c r="F80" s="162"/>
      <c r="G80" s="162"/>
      <c r="H80" s="162"/>
      <c r="I80" s="163"/>
    </row>
    <row r="81" spans="1:9" s="164" customFormat="1" ht="15" customHeight="1">
      <c r="A81" s="161"/>
      <c r="B81" s="162"/>
      <c r="C81" s="162"/>
      <c r="D81" s="162"/>
      <c r="E81" s="162"/>
      <c r="F81" s="162"/>
      <c r="G81" s="162"/>
      <c r="H81" s="162"/>
      <c r="I81" s="163"/>
    </row>
    <row r="82" spans="1:9" s="164" customFormat="1" ht="15" customHeight="1">
      <c r="A82" s="161"/>
      <c r="B82" s="162"/>
      <c r="C82" s="162"/>
      <c r="D82" s="162"/>
      <c r="E82" s="162"/>
      <c r="F82" s="162"/>
      <c r="G82" s="162"/>
      <c r="H82" s="162"/>
      <c r="I82" s="163"/>
    </row>
    <row r="83" spans="1:9" s="164" customFormat="1" ht="15" customHeight="1">
      <c r="A83" s="161"/>
      <c r="B83" s="162"/>
      <c r="C83" s="162"/>
      <c r="D83" s="162"/>
      <c r="E83" s="162"/>
      <c r="F83" s="162"/>
      <c r="G83" s="162"/>
      <c r="H83" s="162"/>
      <c r="I83" s="163"/>
    </row>
    <row r="84" spans="1:9" s="164" customFormat="1" ht="15" customHeight="1">
      <c r="A84" s="161"/>
      <c r="B84" s="162"/>
      <c r="C84" s="162"/>
      <c r="D84" s="162"/>
      <c r="E84" s="162"/>
      <c r="F84" s="162"/>
      <c r="G84" s="162"/>
      <c r="H84" s="162"/>
      <c r="I84" s="163"/>
    </row>
    <row r="85" spans="1:9" s="164" customFormat="1" ht="15" customHeight="1">
      <c r="A85" s="161"/>
      <c r="B85" s="162"/>
      <c r="C85" s="162"/>
      <c r="D85" s="162"/>
      <c r="E85" s="162"/>
      <c r="F85" s="162"/>
      <c r="G85" s="162"/>
      <c r="H85" s="162"/>
      <c r="I85" s="163"/>
    </row>
    <row r="86" spans="1:9" s="164" customFormat="1" ht="15" customHeight="1">
      <c r="A86" s="161"/>
      <c r="B86" s="162"/>
      <c r="C86" s="162"/>
      <c r="D86" s="162"/>
      <c r="E86" s="162"/>
      <c r="F86" s="162"/>
      <c r="G86" s="162"/>
      <c r="H86" s="162"/>
      <c r="I86" s="163"/>
    </row>
    <row r="87" spans="1:9" s="164" customFormat="1" ht="15" customHeight="1">
      <c r="A87" s="161"/>
      <c r="B87" s="162"/>
      <c r="C87" s="162"/>
      <c r="D87" s="162"/>
      <c r="E87" s="162"/>
      <c r="F87" s="162"/>
      <c r="G87" s="162"/>
      <c r="H87" s="162"/>
      <c r="I87" s="163"/>
    </row>
    <row r="88" spans="1:9" s="164" customFormat="1" ht="15" customHeight="1">
      <c r="A88" s="161"/>
      <c r="B88" s="162"/>
      <c r="C88" s="162"/>
      <c r="D88" s="162"/>
      <c r="E88" s="162"/>
      <c r="F88" s="162"/>
      <c r="G88" s="162"/>
      <c r="H88" s="162"/>
      <c r="I88" s="163"/>
    </row>
    <row r="89" spans="1:9" s="164" customFormat="1" ht="15" customHeight="1">
      <c r="A89" s="161"/>
      <c r="B89" s="162"/>
      <c r="C89" s="162"/>
      <c r="D89" s="162"/>
      <c r="E89" s="162"/>
      <c r="F89" s="162"/>
      <c r="G89" s="162"/>
      <c r="H89" s="162"/>
      <c r="I89" s="163"/>
    </row>
    <row r="90" spans="1:9" s="164" customFormat="1" ht="15" customHeight="1">
      <c r="A90" s="161"/>
      <c r="B90" s="162"/>
      <c r="C90" s="162"/>
      <c r="D90" s="162"/>
      <c r="E90" s="162"/>
      <c r="F90" s="162"/>
      <c r="G90" s="162"/>
      <c r="H90" s="162"/>
      <c r="I90" s="163"/>
    </row>
    <row r="91" spans="1:9" s="164" customFormat="1" ht="15" customHeight="1">
      <c r="A91" s="161"/>
      <c r="B91" s="162"/>
      <c r="C91" s="162"/>
      <c r="D91" s="162"/>
      <c r="E91" s="162"/>
      <c r="F91" s="162"/>
      <c r="G91" s="162"/>
      <c r="H91" s="162"/>
      <c r="I91" s="163"/>
    </row>
    <row r="92" spans="1:9" s="164" customFormat="1" ht="15" customHeight="1">
      <c r="A92" s="161"/>
      <c r="B92" s="162"/>
      <c r="C92" s="162"/>
      <c r="D92" s="162"/>
      <c r="E92" s="162"/>
      <c r="F92" s="162"/>
      <c r="G92" s="162"/>
      <c r="H92" s="162"/>
      <c r="I92" s="163"/>
    </row>
    <row r="93" spans="1:9" s="164" customFormat="1" ht="15" customHeight="1">
      <c r="A93" s="161"/>
      <c r="B93" s="162"/>
      <c r="C93" s="162"/>
      <c r="D93" s="162"/>
      <c r="E93" s="162"/>
      <c r="F93" s="162"/>
      <c r="G93" s="162"/>
      <c r="H93" s="162"/>
      <c r="I93" s="163"/>
    </row>
    <row r="94" spans="1:9" s="164" customFormat="1" ht="15" customHeight="1">
      <c r="A94" s="161"/>
      <c r="B94" s="162"/>
      <c r="C94" s="162"/>
      <c r="D94" s="162"/>
      <c r="E94" s="162"/>
      <c r="F94" s="162"/>
      <c r="G94" s="162"/>
      <c r="H94" s="162"/>
      <c r="I94" s="163"/>
    </row>
    <row r="95" spans="1:9" s="164" customFormat="1" ht="15" customHeight="1">
      <c r="A95" s="161"/>
      <c r="B95" s="162"/>
      <c r="C95" s="162"/>
      <c r="D95" s="162"/>
      <c r="E95" s="162"/>
      <c r="F95" s="162"/>
      <c r="G95" s="162"/>
      <c r="H95" s="162"/>
      <c r="I95" s="163"/>
    </row>
    <row r="96" spans="1:9" s="164" customFormat="1" ht="15" customHeight="1">
      <c r="A96" s="161"/>
      <c r="B96" s="162"/>
      <c r="C96" s="162"/>
      <c r="D96" s="162"/>
      <c r="E96" s="162"/>
      <c r="F96" s="162"/>
      <c r="G96" s="162"/>
      <c r="H96" s="162"/>
      <c r="I96" s="163"/>
    </row>
    <row r="97" spans="1:9" s="164" customFormat="1" ht="15" customHeight="1">
      <c r="A97" s="161"/>
      <c r="B97" s="162"/>
      <c r="C97" s="162"/>
      <c r="D97" s="162"/>
      <c r="E97" s="162"/>
      <c r="F97" s="162"/>
      <c r="G97" s="162"/>
      <c r="H97" s="162"/>
      <c r="I97" s="163"/>
    </row>
    <row r="98" spans="1:9" s="164" customFormat="1" ht="15" customHeight="1">
      <c r="A98" s="161"/>
      <c r="B98" s="162"/>
      <c r="C98" s="162"/>
      <c r="D98" s="162"/>
      <c r="E98" s="162"/>
      <c r="F98" s="162"/>
      <c r="G98" s="162"/>
      <c r="H98" s="162"/>
      <c r="I98" s="163"/>
    </row>
    <row r="99" spans="1:9" s="164" customFormat="1" ht="15" customHeight="1">
      <c r="A99" s="161"/>
      <c r="B99" s="162"/>
      <c r="C99" s="162"/>
      <c r="D99" s="162"/>
      <c r="E99" s="162"/>
      <c r="F99" s="162"/>
      <c r="G99" s="162"/>
      <c r="H99" s="162"/>
      <c r="I99" s="163"/>
    </row>
    <row r="100" spans="1:9" s="164" customFormat="1" ht="15" customHeight="1">
      <c r="A100" s="161"/>
      <c r="B100" s="162"/>
      <c r="C100" s="162"/>
      <c r="D100" s="162"/>
      <c r="E100" s="162"/>
      <c r="F100" s="162"/>
      <c r="G100" s="162"/>
      <c r="H100" s="162"/>
      <c r="I100" s="163"/>
    </row>
    <row r="101" spans="1:9" s="164" customFormat="1" ht="15" customHeight="1">
      <c r="A101" s="161"/>
      <c r="B101" s="162"/>
      <c r="C101" s="162"/>
      <c r="D101" s="162"/>
      <c r="E101" s="162"/>
      <c r="F101" s="162"/>
      <c r="G101" s="162"/>
      <c r="H101" s="162"/>
      <c r="I101" s="163"/>
    </row>
    <row r="102" spans="1:9" s="164" customFormat="1" ht="15" customHeight="1">
      <c r="A102" s="161"/>
      <c r="B102" s="162"/>
      <c r="C102" s="162"/>
      <c r="D102" s="162"/>
      <c r="E102" s="162"/>
      <c r="F102" s="162"/>
      <c r="G102" s="162"/>
      <c r="H102" s="162"/>
      <c r="I102" s="163"/>
    </row>
    <row r="103" spans="1:9" s="164" customFormat="1" ht="15" customHeight="1">
      <c r="A103" s="161"/>
      <c r="B103" s="162"/>
      <c r="C103" s="162"/>
      <c r="D103" s="162"/>
      <c r="E103" s="162"/>
      <c r="F103" s="162"/>
      <c r="G103" s="162"/>
      <c r="H103" s="162"/>
      <c r="I103" s="163"/>
    </row>
    <row r="104" spans="1:9" s="164" customFormat="1" ht="15" customHeight="1">
      <c r="A104" s="161"/>
      <c r="B104" s="162"/>
      <c r="C104" s="162"/>
      <c r="D104" s="162"/>
      <c r="E104" s="162"/>
      <c r="F104" s="162"/>
      <c r="G104" s="162"/>
      <c r="H104" s="162"/>
      <c r="I104" s="163"/>
    </row>
    <row r="105" spans="1:9" s="164" customFormat="1" ht="15" customHeight="1">
      <c r="A105" s="161"/>
      <c r="B105" s="162"/>
      <c r="C105" s="162"/>
      <c r="D105" s="162"/>
      <c r="E105" s="162"/>
      <c r="F105" s="162"/>
      <c r="G105" s="162"/>
      <c r="H105" s="162"/>
      <c r="I105" s="163"/>
    </row>
    <row r="106" spans="1:9" s="164" customFormat="1" ht="15" customHeight="1">
      <c r="A106" s="161"/>
      <c r="B106" s="162"/>
      <c r="C106" s="162"/>
      <c r="D106" s="162"/>
      <c r="E106" s="162"/>
      <c r="F106" s="162"/>
      <c r="G106" s="162"/>
      <c r="H106" s="162"/>
      <c r="I106" s="163"/>
    </row>
    <row r="107" spans="1:9" s="164" customFormat="1" ht="15" customHeight="1">
      <c r="A107" s="161"/>
      <c r="B107" s="162"/>
      <c r="C107" s="162"/>
      <c r="D107" s="162"/>
      <c r="E107" s="162"/>
      <c r="F107" s="162"/>
      <c r="G107" s="162"/>
      <c r="H107" s="162"/>
      <c r="I107" s="163"/>
    </row>
    <row r="108" spans="1:9" s="164" customFormat="1" ht="15" customHeight="1">
      <c r="A108" s="161"/>
      <c r="B108" s="162"/>
      <c r="C108" s="162"/>
      <c r="D108" s="162"/>
      <c r="E108" s="162"/>
      <c r="F108" s="162"/>
      <c r="G108" s="162"/>
      <c r="H108" s="162"/>
      <c r="I108" s="163"/>
    </row>
    <row r="109" spans="1:9" s="164" customFormat="1" ht="15" customHeight="1">
      <c r="A109" s="161"/>
      <c r="B109" s="162"/>
      <c r="C109" s="162"/>
      <c r="D109" s="162"/>
      <c r="E109" s="162"/>
      <c r="F109" s="162"/>
      <c r="G109" s="162"/>
      <c r="H109" s="162"/>
      <c r="I109" s="163"/>
    </row>
    <row r="110" spans="1:9" s="164" customFormat="1" ht="24.95" customHeight="1">
      <c r="A110" s="161"/>
      <c r="B110" s="162"/>
      <c r="C110" s="162"/>
      <c r="D110" s="162"/>
      <c r="E110" s="162"/>
      <c r="F110" s="162"/>
      <c r="G110" s="162"/>
      <c r="H110" s="162"/>
      <c r="I110" s="163"/>
    </row>
    <row r="111" spans="1:9" s="165" customFormat="1" ht="69.95" customHeight="1">
      <c r="A111" s="467" t="s">
        <v>163</v>
      </c>
      <c r="B111" s="467"/>
      <c r="C111" s="467"/>
      <c r="D111" s="467"/>
      <c r="E111" s="467"/>
      <c r="F111" s="467"/>
      <c r="G111" s="467"/>
      <c r="H111" s="467"/>
      <c r="I111" s="467"/>
    </row>
    <row r="112" spans="1:9" s="165" customFormat="1" ht="30" customHeight="1">
      <c r="A112" s="468" t="s">
        <v>164</v>
      </c>
      <c r="B112" s="468"/>
      <c r="C112" s="468"/>
      <c r="D112" s="468"/>
      <c r="E112" s="468"/>
      <c r="F112" s="468"/>
      <c r="G112" s="468"/>
      <c r="H112" s="468"/>
      <c r="I112" s="468"/>
    </row>
    <row r="113" spans="1:9" s="165" customFormat="1" ht="60" customHeight="1">
      <c r="A113" s="469" t="s">
        <v>165</v>
      </c>
      <c r="B113" s="471" t="s">
        <v>166</v>
      </c>
      <c r="C113" s="472"/>
      <c r="D113" s="473" t="s">
        <v>167</v>
      </c>
      <c r="E113" s="473"/>
      <c r="F113" s="473"/>
      <c r="G113" s="473"/>
      <c r="H113" s="474" t="s">
        <v>168</v>
      </c>
      <c r="I113" s="476" t="s">
        <v>0</v>
      </c>
    </row>
    <row r="114" spans="1:9" s="165" customFormat="1" ht="90" customHeight="1">
      <c r="A114" s="470"/>
      <c r="B114" s="477" t="s">
        <v>169</v>
      </c>
      <c r="C114" s="478"/>
      <c r="D114" s="166" t="s">
        <v>170</v>
      </c>
      <c r="E114" s="166" t="s">
        <v>171</v>
      </c>
      <c r="F114" s="166" t="s">
        <v>172</v>
      </c>
      <c r="G114" s="166" t="s">
        <v>173</v>
      </c>
      <c r="H114" s="475"/>
      <c r="I114" s="476"/>
    </row>
    <row r="115" spans="1:9" s="165" customFormat="1" ht="24.95" customHeight="1">
      <c r="A115" s="167" t="s">
        <v>8</v>
      </c>
      <c r="B115" s="479">
        <v>2.4076971490347789</v>
      </c>
      <c r="C115" s="480"/>
      <c r="D115" s="168">
        <v>2.9333096538707495</v>
      </c>
      <c r="E115" s="168">
        <v>1.0855647717598835</v>
      </c>
      <c r="F115" s="168">
        <v>2.4176646706587146</v>
      </c>
      <c r="G115" s="168">
        <v>93.563460903710549</v>
      </c>
      <c r="H115" s="169">
        <v>6179</v>
      </c>
      <c r="I115" s="170" t="s">
        <v>7</v>
      </c>
    </row>
    <row r="116" spans="1:9" s="165" customFormat="1" ht="24.95" customHeight="1">
      <c r="A116" s="171" t="s">
        <v>10</v>
      </c>
      <c r="B116" s="481">
        <v>1.4350438681242905</v>
      </c>
      <c r="C116" s="482"/>
      <c r="D116" s="172">
        <v>0.15579612440038204</v>
      </c>
      <c r="E116" s="172">
        <v>2.1681532490804507</v>
      </c>
      <c r="F116" s="172">
        <v>9.0379876713638652</v>
      </c>
      <c r="G116" s="172">
        <v>88.638062955156997</v>
      </c>
      <c r="H116" s="173">
        <v>5811</v>
      </c>
      <c r="I116" s="174" t="s">
        <v>9</v>
      </c>
    </row>
    <row r="117" spans="1:9" s="165" customFormat="1" ht="24.95" customHeight="1">
      <c r="A117" s="175" t="s">
        <v>12</v>
      </c>
      <c r="B117" s="479">
        <v>7.915358935580274</v>
      </c>
      <c r="C117" s="480"/>
      <c r="D117" s="168">
        <v>2.1199948028492059</v>
      </c>
      <c r="E117" s="168">
        <v>3.0094417498885035</v>
      </c>
      <c r="F117" s="168">
        <v>12.976631561024583</v>
      </c>
      <c r="G117" s="168">
        <v>81.893931886235848</v>
      </c>
      <c r="H117" s="176">
        <v>11333</v>
      </c>
      <c r="I117" s="177" t="s">
        <v>11</v>
      </c>
    </row>
    <row r="118" spans="1:9" s="182" customFormat="1" ht="24.95" customHeight="1">
      <c r="A118" s="178" t="s">
        <v>14</v>
      </c>
      <c r="B118" s="483">
        <v>16.036126169522987</v>
      </c>
      <c r="C118" s="484"/>
      <c r="D118" s="179">
        <v>3.7381353996381539</v>
      </c>
      <c r="E118" s="179">
        <v>11.187205186857138</v>
      </c>
      <c r="F118" s="179">
        <v>31.250499688972084</v>
      </c>
      <c r="G118" s="179">
        <v>53.824159724533217</v>
      </c>
      <c r="H118" s="180">
        <v>6857</v>
      </c>
      <c r="I118" s="181" t="s">
        <v>13</v>
      </c>
    </row>
    <row r="119" spans="1:9" s="165" customFormat="1" ht="24.95" customHeight="1">
      <c r="A119" s="175" t="s">
        <v>16</v>
      </c>
      <c r="B119" s="479">
        <v>4.0317475071014357</v>
      </c>
      <c r="C119" s="480"/>
      <c r="D119" s="168">
        <v>3.2873925312217134</v>
      </c>
      <c r="E119" s="168">
        <v>0.14079670329670438</v>
      </c>
      <c r="F119" s="168">
        <v>36.001558587843213</v>
      </c>
      <c r="G119" s="168">
        <v>60.57025217763946</v>
      </c>
      <c r="H119" s="176">
        <v>2912</v>
      </c>
      <c r="I119" s="177" t="s">
        <v>15</v>
      </c>
    </row>
    <row r="120" spans="1:9" s="165" customFormat="1" ht="24.95" customHeight="1">
      <c r="A120" s="183" t="s">
        <v>174</v>
      </c>
      <c r="B120" s="463">
        <v>5.9707453406807689</v>
      </c>
      <c r="C120" s="464"/>
      <c r="D120" s="184">
        <v>2.1322688202727385</v>
      </c>
      <c r="E120" s="184">
        <v>3.3710337446207537</v>
      </c>
      <c r="F120" s="184">
        <v>13.132550358727629</v>
      </c>
      <c r="G120" s="184">
        <v>81.364147076376014</v>
      </c>
      <c r="H120" s="185">
        <v>42835</v>
      </c>
      <c r="I120" s="186" t="s">
        <v>17</v>
      </c>
    </row>
    <row r="121" spans="1:9" s="165" customFormat="1" ht="24.95" customHeight="1">
      <c r="A121" s="187" t="s">
        <v>19</v>
      </c>
      <c r="B121" s="485">
        <v>2.2601071511919977</v>
      </c>
      <c r="C121" s="486"/>
      <c r="D121" s="188">
        <v>1.7598534606790344</v>
      </c>
      <c r="E121" s="188">
        <v>4.8637647999851277</v>
      </c>
      <c r="F121" s="188">
        <v>4.1032111521133539</v>
      </c>
      <c r="G121" s="188">
        <v>89.273170587225707</v>
      </c>
      <c r="H121" s="189">
        <v>2712974</v>
      </c>
      <c r="I121" s="190" t="s">
        <v>175</v>
      </c>
    </row>
    <row r="122" spans="1:9" s="191" customFormat="1" ht="69.95" customHeight="1">
      <c r="A122" s="467" t="s">
        <v>163</v>
      </c>
      <c r="B122" s="467"/>
      <c r="C122" s="467"/>
      <c r="D122" s="467"/>
      <c r="E122" s="467"/>
      <c r="F122" s="467"/>
      <c r="G122" s="467"/>
      <c r="H122" s="467"/>
      <c r="I122" s="467"/>
    </row>
    <row r="123" spans="1:9" s="165" customFormat="1" ht="30" customHeight="1">
      <c r="A123" s="468" t="s">
        <v>176</v>
      </c>
      <c r="B123" s="468"/>
      <c r="C123" s="468"/>
      <c r="D123" s="468"/>
      <c r="E123" s="468"/>
      <c r="F123" s="468"/>
      <c r="G123" s="468"/>
      <c r="H123" s="468"/>
      <c r="I123" s="468"/>
    </row>
    <row r="124" spans="1:9" s="165" customFormat="1" ht="60" customHeight="1">
      <c r="A124" s="487" t="s">
        <v>165</v>
      </c>
      <c r="B124" s="471" t="s">
        <v>166</v>
      </c>
      <c r="C124" s="472"/>
      <c r="D124" s="473" t="s">
        <v>167</v>
      </c>
      <c r="E124" s="473"/>
      <c r="F124" s="473"/>
      <c r="G124" s="473"/>
      <c r="H124" s="474" t="s">
        <v>168</v>
      </c>
      <c r="I124" s="476" t="s">
        <v>0</v>
      </c>
    </row>
    <row r="125" spans="1:9" s="165" customFormat="1" ht="90" customHeight="1">
      <c r="A125" s="487"/>
      <c r="B125" s="477" t="s">
        <v>169</v>
      </c>
      <c r="C125" s="478"/>
      <c r="D125" s="166" t="s">
        <v>170</v>
      </c>
      <c r="E125" s="166" t="s">
        <v>171</v>
      </c>
      <c r="F125" s="166" t="s">
        <v>172</v>
      </c>
      <c r="G125" s="166" t="s">
        <v>173</v>
      </c>
      <c r="H125" s="475"/>
      <c r="I125" s="476"/>
    </row>
    <row r="126" spans="1:9" s="165" customFormat="1" ht="24.95" customHeight="1">
      <c r="A126" s="192" t="s">
        <v>6</v>
      </c>
      <c r="B126" s="193"/>
      <c r="C126" s="193">
        <v>5.5596738324684952E-2</v>
      </c>
      <c r="D126" s="193">
        <v>0</v>
      </c>
      <c r="E126" s="193">
        <v>1.8532246108228047E-2</v>
      </c>
      <c r="F126" s="193">
        <v>0.1299167768411863</v>
      </c>
      <c r="G126" s="193">
        <v>99.851550977050593</v>
      </c>
      <c r="H126" s="194">
        <v>5396</v>
      </c>
      <c r="I126" s="174" t="s">
        <v>5</v>
      </c>
    </row>
    <row r="127" spans="1:9" s="197" customFormat="1" ht="24.95" customHeight="1">
      <c r="A127" s="167" t="s">
        <v>8</v>
      </c>
      <c r="B127" s="195"/>
      <c r="C127" s="195">
        <v>0</v>
      </c>
      <c r="D127" s="195">
        <v>0</v>
      </c>
      <c r="E127" s="195">
        <v>9.6716029102289922E-2</v>
      </c>
      <c r="F127" s="195">
        <v>0.22793878215564811</v>
      </c>
      <c r="G127" s="195">
        <v>99.675345188742114</v>
      </c>
      <c r="H127" s="196">
        <v>3071</v>
      </c>
      <c r="I127" s="170" t="s">
        <v>7</v>
      </c>
    </row>
    <row r="128" spans="1:9" s="197" customFormat="1" ht="24.95" customHeight="1">
      <c r="A128" s="171" t="s">
        <v>10</v>
      </c>
      <c r="B128" s="193"/>
      <c r="C128" s="193">
        <v>0.15508684863523575</v>
      </c>
      <c r="D128" s="193">
        <v>0.21712158808933069</v>
      </c>
      <c r="E128" s="193">
        <v>0</v>
      </c>
      <c r="F128" s="193">
        <v>3.1017369727047245E-2</v>
      </c>
      <c r="G128" s="193">
        <v>99.751861042183677</v>
      </c>
      <c r="H128" s="194">
        <v>3224</v>
      </c>
      <c r="I128" s="174" t="s">
        <v>9</v>
      </c>
    </row>
    <row r="129" spans="1:9" s="197" customFormat="1" ht="24.95" customHeight="1">
      <c r="A129" s="175" t="s">
        <v>12</v>
      </c>
      <c r="B129" s="195"/>
      <c r="C129" s="195">
        <v>0.10367736580102146</v>
      </c>
      <c r="D129" s="195">
        <v>0.10405630264761069</v>
      </c>
      <c r="E129" s="195">
        <v>1.7041916560154566E-2</v>
      </c>
      <c r="F129" s="195">
        <v>0.12068280294291474</v>
      </c>
      <c r="G129" s="195">
        <v>99.758218977849367</v>
      </c>
      <c r="H129" s="198">
        <v>5812</v>
      </c>
      <c r="I129" s="177" t="s">
        <v>11</v>
      </c>
    </row>
    <row r="130" spans="1:9" s="197" customFormat="1" ht="24.95" customHeight="1">
      <c r="A130" s="178" t="s">
        <v>14</v>
      </c>
      <c r="B130" s="193"/>
      <c r="C130" s="193">
        <v>0</v>
      </c>
      <c r="D130" s="193">
        <v>0</v>
      </c>
      <c r="E130" s="193">
        <v>0</v>
      </c>
      <c r="F130" s="193">
        <v>0</v>
      </c>
      <c r="G130" s="193">
        <v>100</v>
      </c>
      <c r="H130" s="199">
        <v>1806</v>
      </c>
      <c r="I130" s="181" t="s">
        <v>13</v>
      </c>
    </row>
    <row r="131" spans="1:9" s="197" customFormat="1" ht="24.95" customHeight="1">
      <c r="A131" s="175" t="s">
        <v>16</v>
      </c>
      <c r="B131" s="488" t="s">
        <v>107</v>
      </c>
      <c r="C131" s="489"/>
      <c r="D131" s="200" t="s">
        <v>107</v>
      </c>
      <c r="E131" s="200" t="s">
        <v>107</v>
      </c>
      <c r="F131" s="200" t="s">
        <v>107</v>
      </c>
      <c r="G131" s="200" t="s">
        <v>107</v>
      </c>
      <c r="H131" s="200" t="s">
        <v>107</v>
      </c>
      <c r="I131" s="177" t="s">
        <v>15</v>
      </c>
    </row>
    <row r="132" spans="1:9" s="197" customFormat="1" ht="24.95" customHeight="1">
      <c r="A132" s="201" t="s">
        <v>174</v>
      </c>
      <c r="B132" s="490">
        <v>7.2638295615284926E-2</v>
      </c>
      <c r="C132" s="491"/>
      <c r="D132" s="202">
        <v>6.7573423325285834E-2</v>
      </c>
      <c r="E132" s="202">
        <v>2.5690742369918869E-2</v>
      </c>
      <c r="F132" s="202">
        <v>0.11406284005071839</v>
      </c>
      <c r="G132" s="202">
        <v>99.792672994254104</v>
      </c>
      <c r="H132" s="203">
        <v>19309</v>
      </c>
      <c r="I132" s="204" t="s">
        <v>17</v>
      </c>
    </row>
    <row r="133" spans="1:9" s="197" customFormat="1" ht="24.95" customHeight="1">
      <c r="A133" s="205" t="s">
        <v>19</v>
      </c>
      <c r="B133" s="492">
        <v>0.16479106883866848</v>
      </c>
      <c r="C133" s="493"/>
      <c r="D133" s="206">
        <v>2.3901024445774355E-2</v>
      </c>
      <c r="E133" s="206">
        <v>0.86638456678920805</v>
      </c>
      <c r="F133" s="206">
        <v>0.15962925121826926</v>
      </c>
      <c r="G133" s="206">
        <v>98.950085157544322</v>
      </c>
      <c r="H133" s="207">
        <v>1901363</v>
      </c>
      <c r="I133" s="208" t="s">
        <v>175</v>
      </c>
    </row>
    <row r="134" spans="1:9" s="197" customFormat="1" ht="24.95" customHeight="1">
      <c r="A134" s="209"/>
      <c r="B134" s="210"/>
      <c r="C134" s="210"/>
      <c r="D134" s="210"/>
      <c r="E134" s="210"/>
      <c r="F134" s="210"/>
      <c r="G134" s="210"/>
      <c r="H134" s="210"/>
      <c r="I134" s="211"/>
    </row>
    <row r="135" spans="1:9" s="197" customFormat="1" ht="69.95" customHeight="1">
      <c r="A135" s="467" t="s">
        <v>163</v>
      </c>
      <c r="B135" s="467"/>
      <c r="C135" s="467"/>
      <c r="D135" s="467"/>
      <c r="E135" s="467"/>
      <c r="F135" s="467"/>
      <c r="G135" s="467"/>
      <c r="H135" s="467"/>
      <c r="I135" s="467"/>
    </row>
    <row r="136" spans="1:9" s="197" customFormat="1" ht="30" customHeight="1">
      <c r="A136" s="468" t="s">
        <v>177</v>
      </c>
      <c r="B136" s="468"/>
      <c r="C136" s="468"/>
      <c r="D136" s="468"/>
      <c r="E136" s="468"/>
      <c r="F136" s="468"/>
      <c r="G136" s="468"/>
      <c r="H136" s="468"/>
      <c r="I136" s="468"/>
    </row>
    <row r="137" spans="1:9" s="197" customFormat="1" ht="60" customHeight="1">
      <c r="A137" s="487" t="s">
        <v>165</v>
      </c>
      <c r="B137" s="471" t="s">
        <v>166</v>
      </c>
      <c r="C137" s="472"/>
      <c r="D137" s="473" t="s">
        <v>167</v>
      </c>
      <c r="E137" s="473"/>
      <c r="F137" s="473"/>
      <c r="G137" s="473"/>
      <c r="H137" s="474" t="s">
        <v>168</v>
      </c>
      <c r="I137" s="476" t="s">
        <v>0</v>
      </c>
    </row>
    <row r="138" spans="1:9" s="197" customFormat="1" ht="90" customHeight="1">
      <c r="A138" s="487"/>
      <c r="B138" s="477" t="s">
        <v>169</v>
      </c>
      <c r="C138" s="478"/>
      <c r="D138" s="166" t="s">
        <v>170</v>
      </c>
      <c r="E138" s="166" t="s">
        <v>171</v>
      </c>
      <c r="F138" s="166" t="s">
        <v>172</v>
      </c>
      <c r="G138" s="166" t="s">
        <v>173</v>
      </c>
      <c r="H138" s="475"/>
      <c r="I138" s="476"/>
    </row>
    <row r="139" spans="1:9" s="197" customFormat="1" ht="24.95" customHeight="1">
      <c r="A139" s="192" t="s">
        <v>6</v>
      </c>
      <c r="B139" s="494">
        <v>4.7931325890208996</v>
      </c>
      <c r="C139" s="495"/>
      <c r="D139" s="193">
        <v>3.00766061635631</v>
      </c>
      <c r="E139" s="193">
        <v>3.1664867444117166</v>
      </c>
      <c r="F139" s="193">
        <v>6.4844460257236003</v>
      </c>
      <c r="G139" s="193">
        <v>87.341406613509008</v>
      </c>
      <c r="H139" s="194">
        <v>4347</v>
      </c>
      <c r="I139" s="174" t="s">
        <v>5</v>
      </c>
    </row>
    <row r="140" spans="1:9" s="197" customFormat="1" ht="24.95" customHeight="1">
      <c r="A140" s="167" t="s">
        <v>8</v>
      </c>
      <c r="B140" s="496">
        <v>4.7867312367715247</v>
      </c>
      <c r="C140" s="489"/>
      <c r="D140" s="195">
        <v>5.8316989547192044</v>
      </c>
      <c r="E140" s="195">
        <v>2.062641505576305</v>
      </c>
      <c r="F140" s="195">
        <v>4.5813223938224334</v>
      </c>
      <c r="G140" s="195">
        <v>87.524337145881844</v>
      </c>
      <c r="H140" s="196">
        <v>3108</v>
      </c>
      <c r="I140" s="170" t="s">
        <v>7</v>
      </c>
    </row>
    <row r="141" spans="1:9" s="197" customFormat="1" ht="24.95" customHeight="1">
      <c r="A141" s="171" t="s">
        <v>10</v>
      </c>
      <c r="B141" s="494">
        <v>3.030166183869444</v>
      </c>
      <c r="C141" s="495"/>
      <c r="D141" s="193">
        <v>7.9370420908620759E-2</v>
      </c>
      <c r="E141" s="193">
        <v>4.8701733785876673</v>
      </c>
      <c r="F141" s="193">
        <v>20.262754680438565</v>
      </c>
      <c r="G141" s="193">
        <v>74.787701520065724</v>
      </c>
      <c r="H141" s="194">
        <v>2587</v>
      </c>
      <c r="I141" s="174" t="s">
        <v>9</v>
      </c>
    </row>
    <row r="142" spans="1:9" s="197" customFormat="1" ht="24.95" customHeight="1">
      <c r="A142" s="175" t="s">
        <v>12</v>
      </c>
      <c r="B142" s="496">
        <v>16.138777389403316</v>
      </c>
      <c r="C142" s="489"/>
      <c r="D142" s="195">
        <v>4.2421890725779399</v>
      </c>
      <c r="E142" s="195">
        <v>6.1595645231732927</v>
      </c>
      <c r="F142" s="195">
        <v>26.510189645062766</v>
      </c>
      <c r="G142" s="195">
        <v>63.088056759186081</v>
      </c>
      <c r="H142" s="198">
        <v>5521</v>
      </c>
      <c r="I142" s="177" t="s">
        <v>11</v>
      </c>
    </row>
    <row r="143" spans="1:9" s="197" customFormat="1" ht="24.95" customHeight="1">
      <c r="A143" s="178" t="s">
        <v>14</v>
      </c>
      <c r="B143" s="494">
        <v>21.769890545321545</v>
      </c>
      <c r="C143" s="495"/>
      <c r="D143" s="193">
        <v>5.0747167759491001</v>
      </c>
      <c r="E143" s="193">
        <v>15.187223513419051</v>
      </c>
      <c r="F143" s="193">
        <v>42.424208348303758</v>
      </c>
      <c r="G143" s="193">
        <v>37.313851362329501</v>
      </c>
      <c r="H143" s="199">
        <v>5051</v>
      </c>
      <c r="I143" s="181" t="s">
        <v>13</v>
      </c>
    </row>
    <row r="144" spans="1:9" s="212" customFormat="1" ht="24.95" customHeight="1">
      <c r="A144" s="175" t="s">
        <v>16</v>
      </c>
      <c r="B144" s="496">
        <v>4.0317475071014357</v>
      </c>
      <c r="C144" s="489"/>
      <c r="D144" s="195">
        <v>3.2873925312217134</v>
      </c>
      <c r="E144" s="195">
        <v>0.14079670329670438</v>
      </c>
      <c r="F144" s="195">
        <v>36.001558587843213</v>
      </c>
      <c r="G144" s="195">
        <v>60.57025217763946</v>
      </c>
      <c r="H144" s="198">
        <v>2912</v>
      </c>
      <c r="I144" s="177" t="s">
        <v>15</v>
      </c>
    </row>
    <row r="145" spans="1:9" s="197" customFormat="1" ht="24.95" customHeight="1">
      <c r="A145" s="201" t="s">
        <v>174</v>
      </c>
      <c r="B145" s="490">
        <v>10.811625597977779</v>
      </c>
      <c r="C145" s="491"/>
      <c r="D145" s="202">
        <v>3.8268706828784684</v>
      </c>
      <c r="E145" s="202">
        <v>6.1167290617366143</v>
      </c>
      <c r="F145" s="202">
        <v>23.817493634174273</v>
      </c>
      <c r="G145" s="202">
        <v>66.238906621211569</v>
      </c>
      <c r="H145" s="203">
        <v>23526</v>
      </c>
      <c r="I145" s="204" t="s">
        <v>17</v>
      </c>
    </row>
    <row r="146" spans="1:9" s="197" customFormat="1" ht="24.95" customHeight="1">
      <c r="A146" s="205" t="s">
        <v>19</v>
      </c>
      <c r="B146" s="492">
        <v>7.1688090690954294</v>
      </c>
      <c r="C146" s="493"/>
      <c r="D146" s="206">
        <v>5.8266733189797248</v>
      </c>
      <c r="E146" s="206">
        <v>14.228436880987475</v>
      </c>
      <c r="F146" s="206">
        <v>13.341849753407544</v>
      </c>
      <c r="G146" s="206">
        <v>66.603040046639038</v>
      </c>
      <c r="H146" s="207">
        <v>811611</v>
      </c>
      <c r="I146" s="208" t="s">
        <v>175</v>
      </c>
    </row>
    <row r="147" spans="1:9" s="197" customFormat="1" ht="39.950000000000003" customHeight="1">
      <c r="A147" s="211"/>
      <c r="B147" s="211"/>
      <c r="C147" s="211"/>
      <c r="D147" s="211"/>
      <c r="E147" s="211"/>
      <c r="F147" s="211"/>
      <c r="G147" s="211"/>
      <c r="H147" s="211"/>
      <c r="I147" s="211"/>
    </row>
    <row r="148" spans="1:9" s="197" customFormat="1" ht="25.5" customHeight="1">
      <c r="A148" s="211"/>
      <c r="B148" s="211"/>
      <c r="C148" s="211"/>
      <c r="D148" s="211"/>
      <c r="E148" s="211"/>
      <c r="F148" s="211"/>
      <c r="G148" s="211"/>
      <c r="H148" s="211"/>
      <c r="I148" s="211"/>
    </row>
    <row r="149" spans="1:9" s="197" customFormat="1" ht="25.5" customHeight="1">
      <c r="A149" s="211"/>
      <c r="B149" s="211"/>
      <c r="C149" s="211"/>
      <c r="D149" s="211"/>
      <c r="E149" s="211"/>
      <c r="F149" s="211"/>
      <c r="G149" s="211"/>
      <c r="H149" s="211"/>
      <c r="I149" s="211"/>
    </row>
    <row r="150" spans="1:9" s="197" customFormat="1" ht="25.5" customHeight="1">
      <c r="A150" s="211"/>
      <c r="B150" s="211"/>
      <c r="C150" s="211"/>
      <c r="D150" s="211"/>
      <c r="E150" s="211"/>
      <c r="F150" s="211"/>
      <c r="G150" s="211"/>
      <c r="H150" s="211"/>
      <c r="I150" s="211"/>
    </row>
    <row r="151" spans="1:9" s="197" customFormat="1" ht="25.5" customHeight="1">
      <c r="A151" s="211"/>
      <c r="B151" s="211"/>
      <c r="C151" s="211"/>
      <c r="D151" s="211"/>
      <c r="E151" s="211"/>
      <c r="F151" s="211"/>
      <c r="G151" s="211"/>
      <c r="H151" s="211"/>
      <c r="I151" s="211"/>
    </row>
    <row r="152" spans="1:9" s="197" customFormat="1" ht="25.5" customHeight="1">
      <c r="A152" s="211"/>
      <c r="B152" s="211"/>
      <c r="C152" s="211"/>
      <c r="D152" s="211"/>
      <c r="E152" s="211"/>
      <c r="F152" s="211"/>
      <c r="G152" s="211"/>
      <c r="H152" s="211"/>
      <c r="I152" s="211"/>
    </row>
    <row r="153" spans="1:9" s="197" customFormat="1" ht="25.5" customHeight="1">
      <c r="A153" s="211"/>
      <c r="B153" s="211"/>
      <c r="C153" s="211"/>
      <c r="D153" s="211"/>
      <c r="E153" s="211"/>
      <c r="F153" s="211"/>
      <c r="G153" s="211"/>
      <c r="H153" s="211"/>
      <c r="I153" s="211"/>
    </row>
    <row r="154" spans="1:9" s="197" customFormat="1" ht="25.5" customHeight="1">
      <c r="A154" s="211"/>
      <c r="B154" s="211"/>
      <c r="C154" s="211"/>
      <c r="D154" s="211"/>
      <c r="E154" s="211"/>
      <c r="F154" s="211"/>
      <c r="G154" s="211"/>
      <c r="H154" s="211"/>
      <c r="I154" s="211"/>
    </row>
    <row r="155" spans="1:9" s="197" customFormat="1" ht="25.5" customHeight="1">
      <c r="A155" s="211"/>
      <c r="B155" s="211"/>
      <c r="C155" s="211"/>
      <c r="D155" s="211"/>
      <c r="E155" s="211"/>
      <c r="F155" s="211"/>
      <c r="G155" s="211"/>
      <c r="H155" s="211"/>
      <c r="I155" s="211"/>
    </row>
    <row r="156" spans="1:9" s="197" customFormat="1" ht="25.5" customHeight="1">
      <c r="A156" s="211"/>
      <c r="B156" s="211"/>
      <c r="C156" s="211"/>
      <c r="D156" s="211"/>
      <c r="E156" s="211"/>
      <c r="F156" s="211"/>
      <c r="G156" s="211"/>
      <c r="H156" s="211"/>
      <c r="I156" s="211"/>
    </row>
    <row r="157" spans="1:9" s="197" customFormat="1" ht="25.5" customHeight="1">
      <c r="A157" s="211"/>
      <c r="B157" s="211"/>
      <c r="C157" s="211"/>
      <c r="D157" s="211"/>
      <c r="E157" s="211"/>
      <c r="F157" s="211"/>
      <c r="G157" s="211"/>
      <c r="H157" s="211"/>
      <c r="I157" s="211"/>
    </row>
    <row r="158" spans="1:9" s="197" customFormat="1" ht="25.5" customHeight="1">
      <c r="A158" s="211"/>
      <c r="B158" s="211"/>
      <c r="C158" s="211"/>
      <c r="D158" s="211"/>
      <c r="E158" s="211"/>
      <c r="F158" s="211"/>
      <c r="G158" s="211"/>
      <c r="H158" s="211"/>
      <c r="I158" s="211"/>
    </row>
    <row r="159" spans="1:9" s="197" customFormat="1" ht="25.5" customHeight="1">
      <c r="A159" s="211"/>
      <c r="B159" s="211"/>
      <c r="C159" s="211"/>
      <c r="D159" s="211"/>
      <c r="E159" s="211"/>
      <c r="F159" s="211"/>
      <c r="G159" s="211"/>
      <c r="H159" s="211"/>
      <c r="I159" s="211"/>
    </row>
    <row r="160" spans="1:9" s="197" customFormat="1" ht="25.5" customHeight="1">
      <c r="A160" s="211"/>
      <c r="B160" s="211"/>
      <c r="C160" s="211"/>
      <c r="D160" s="211"/>
      <c r="E160" s="211"/>
      <c r="F160" s="211"/>
      <c r="G160" s="211"/>
      <c r="H160" s="211"/>
      <c r="I160" s="211"/>
    </row>
    <row r="161" spans="1:9" s="197" customFormat="1" ht="25.5" customHeight="1">
      <c r="A161" s="211"/>
      <c r="B161" s="211"/>
      <c r="C161" s="211"/>
      <c r="D161" s="211"/>
      <c r="E161" s="211"/>
      <c r="F161" s="211"/>
      <c r="G161" s="211"/>
      <c r="H161" s="211"/>
      <c r="I161" s="211"/>
    </row>
    <row r="162" spans="1:9" s="197" customFormat="1" ht="25.5" customHeight="1">
      <c r="A162" s="211"/>
      <c r="B162" s="211"/>
      <c r="C162" s="211"/>
      <c r="D162" s="211"/>
      <c r="E162" s="211"/>
      <c r="F162" s="211"/>
      <c r="G162" s="211"/>
      <c r="H162" s="211"/>
      <c r="I162" s="211"/>
    </row>
    <row r="163" spans="1:9" s="197" customFormat="1" ht="25.5" customHeight="1">
      <c r="A163" s="211"/>
      <c r="B163" s="211"/>
      <c r="C163" s="211"/>
      <c r="D163" s="211"/>
      <c r="E163" s="211"/>
      <c r="F163" s="211"/>
      <c r="G163" s="211"/>
      <c r="H163" s="211"/>
      <c r="I163" s="211"/>
    </row>
    <row r="164" spans="1:9" s="197" customFormat="1" ht="25.5" customHeight="1">
      <c r="A164" s="211"/>
      <c r="B164" s="211"/>
      <c r="C164" s="211"/>
      <c r="D164" s="211"/>
      <c r="E164" s="211"/>
      <c r="F164" s="211"/>
      <c r="G164" s="211"/>
      <c r="H164" s="211"/>
      <c r="I164" s="211"/>
    </row>
    <row r="165" spans="1:9" s="197" customFormat="1" ht="25.5" customHeight="1">
      <c r="A165" s="211"/>
      <c r="B165" s="211"/>
      <c r="C165" s="211"/>
      <c r="D165" s="211"/>
      <c r="E165" s="211"/>
      <c r="F165" s="211"/>
      <c r="G165" s="211"/>
      <c r="H165" s="211"/>
      <c r="I165" s="211"/>
    </row>
    <row r="166" spans="1:9" s="197" customFormat="1" ht="25.5" customHeight="1">
      <c r="A166" s="211"/>
      <c r="B166" s="211"/>
      <c r="C166" s="211"/>
      <c r="D166" s="211"/>
      <c r="E166" s="211"/>
      <c r="F166" s="211"/>
      <c r="G166" s="211"/>
      <c r="H166" s="211"/>
      <c r="I166" s="211"/>
    </row>
    <row r="167" spans="1:9" s="197" customFormat="1" ht="25.5" customHeight="1">
      <c r="A167" s="211"/>
      <c r="B167" s="211"/>
      <c r="C167" s="211"/>
      <c r="D167" s="211"/>
      <c r="E167" s="211"/>
      <c r="F167" s="211"/>
      <c r="G167" s="211"/>
      <c r="H167" s="211"/>
      <c r="I167" s="211"/>
    </row>
    <row r="168" spans="1:9" s="197" customFormat="1" ht="25.5" customHeight="1">
      <c r="A168" s="211"/>
      <c r="B168" s="211"/>
      <c r="C168" s="211"/>
      <c r="D168" s="211"/>
      <c r="E168" s="211"/>
      <c r="F168" s="211"/>
      <c r="G168" s="211"/>
      <c r="H168" s="211"/>
      <c r="I168" s="211"/>
    </row>
    <row r="169" spans="1:9" s="197" customFormat="1" ht="25.5" customHeight="1">
      <c r="A169" s="211"/>
      <c r="B169" s="211"/>
      <c r="C169" s="211"/>
      <c r="D169" s="211"/>
      <c r="E169" s="211"/>
      <c r="F169" s="211"/>
      <c r="G169" s="211"/>
      <c r="H169" s="211"/>
      <c r="I169" s="211"/>
    </row>
    <row r="170" spans="1:9" s="197" customFormat="1" ht="25.5" customHeight="1">
      <c r="A170" s="211"/>
      <c r="B170" s="211"/>
      <c r="C170" s="211"/>
      <c r="D170" s="211"/>
      <c r="E170" s="211"/>
      <c r="F170" s="211"/>
      <c r="G170" s="211"/>
      <c r="H170" s="211"/>
      <c r="I170" s="211"/>
    </row>
    <row r="171" spans="1:9" s="197" customFormat="1" ht="25.5" customHeight="1">
      <c r="A171" s="211"/>
      <c r="B171" s="211"/>
      <c r="C171" s="211"/>
      <c r="D171" s="211"/>
      <c r="E171" s="211"/>
      <c r="F171" s="211"/>
      <c r="G171" s="211"/>
      <c r="H171" s="211"/>
      <c r="I171" s="211"/>
    </row>
    <row r="172" spans="1:9" s="197" customFormat="1" ht="25.5" customHeight="1">
      <c r="A172" s="211"/>
      <c r="B172" s="211"/>
      <c r="C172" s="211"/>
      <c r="D172" s="211"/>
      <c r="E172" s="211"/>
      <c r="F172" s="211"/>
      <c r="G172" s="211"/>
      <c r="H172" s="211"/>
      <c r="I172" s="211"/>
    </row>
    <row r="173" spans="1:9" s="197" customFormat="1" ht="25.5" customHeight="1">
      <c r="A173" s="211"/>
      <c r="B173" s="211"/>
      <c r="C173" s="211"/>
      <c r="D173" s="211"/>
      <c r="E173" s="211"/>
      <c r="F173" s="211"/>
      <c r="G173" s="211"/>
      <c r="H173" s="211"/>
      <c r="I173" s="211"/>
    </row>
    <row r="174" spans="1:9" s="197" customFormat="1" ht="25.5" customHeight="1">
      <c r="A174" s="211"/>
      <c r="B174" s="211"/>
      <c r="C174" s="211"/>
      <c r="D174" s="211"/>
      <c r="E174" s="211"/>
      <c r="F174" s="211"/>
      <c r="G174" s="211"/>
      <c r="H174" s="211"/>
      <c r="I174" s="211"/>
    </row>
    <row r="175" spans="1:9" s="197" customFormat="1" ht="25.5" customHeight="1">
      <c r="A175" s="211"/>
      <c r="B175" s="211"/>
      <c r="C175" s="211"/>
      <c r="D175" s="211"/>
      <c r="E175" s="211"/>
      <c r="F175" s="211"/>
      <c r="G175" s="211"/>
      <c r="H175" s="211"/>
      <c r="I175" s="211"/>
    </row>
    <row r="176" spans="1:9" s="197" customFormat="1" ht="25.5" customHeight="1">
      <c r="A176" s="211"/>
      <c r="B176" s="211"/>
      <c r="C176" s="211"/>
      <c r="D176" s="211"/>
      <c r="E176" s="211"/>
      <c r="F176" s="211"/>
      <c r="G176" s="211"/>
      <c r="H176" s="211"/>
      <c r="I176" s="211"/>
    </row>
    <row r="177" spans="1:9" s="197" customFormat="1" ht="25.5" customHeight="1">
      <c r="A177" s="211"/>
      <c r="B177" s="211"/>
      <c r="C177" s="211"/>
      <c r="D177" s="211"/>
      <c r="E177" s="211"/>
      <c r="F177" s="211"/>
      <c r="G177" s="211"/>
      <c r="H177" s="211"/>
      <c r="I177" s="211"/>
    </row>
    <row r="178" spans="1:9" s="197" customFormat="1" ht="25.5" customHeight="1">
      <c r="A178" s="211"/>
      <c r="B178" s="211"/>
      <c r="C178" s="211"/>
      <c r="D178" s="211"/>
      <c r="E178" s="211"/>
      <c r="F178" s="211"/>
      <c r="G178" s="211"/>
      <c r="H178" s="211"/>
      <c r="I178" s="211"/>
    </row>
    <row r="179" spans="1:9" s="197" customFormat="1" ht="25.5" customHeight="1">
      <c r="A179" s="211"/>
      <c r="B179" s="211"/>
      <c r="C179" s="211"/>
      <c r="D179" s="211"/>
      <c r="E179" s="211"/>
      <c r="F179" s="211"/>
      <c r="G179" s="211"/>
      <c r="H179" s="211"/>
      <c r="I179" s="211"/>
    </row>
    <row r="180" spans="1:9" s="197" customFormat="1" ht="25.5" customHeight="1">
      <c r="A180" s="211"/>
      <c r="B180" s="211"/>
      <c r="C180" s="211"/>
      <c r="D180" s="211"/>
      <c r="E180" s="211"/>
      <c r="F180" s="211"/>
      <c r="G180" s="211"/>
      <c r="H180" s="211"/>
      <c r="I180" s="211"/>
    </row>
    <row r="181" spans="1:9" s="197" customFormat="1" ht="25.5" customHeight="1">
      <c r="A181" s="211"/>
      <c r="B181" s="211"/>
      <c r="C181" s="211"/>
      <c r="D181" s="211"/>
      <c r="E181" s="211"/>
      <c r="F181" s="211"/>
      <c r="G181" s="211"/>
      <c r="H181" s="211"/>
      <c r="I181" s="211"/>
    </row>
    <row r="182" spans="1:9" s="197" customFormat="1" ht="25.5" customHeight="1">
      <c r="A182" s="211"/>
      <c r="B182" s="211"/>
      <c r="C182" s="211"/>
      <c r="D182" s="211"/>
      <c r="E182" s="211"/>
      <c r="F182" s="211"/>
      <c r="G182" s="211"/>
      <c r="H182" s="211"/>
      <c r="I182" s="211"/>
    </row>
    <row r="183" spans="1:9" s="197" customFormat="1" ht="25.5" customHeight="1">
      <c r="A183" s="211"/>
      <c r="B183" s="211"/>
      <c r="C183" s="211"/>
      <c r="D183" s="211"/>
      <c r="E183" s="211"/>
      <c r="F183" s="211"/>
      <c r="G183" s="211"/>
      <c r="H183" s="211"/>
      <c r="I183" s="211"/>
    </row>
    <row r="184" spans="1:9" s="197" customFormat="1" ht="25.5" customHeight="1">
      <c r="A184" s="211"/>
      <c r="B184" s="211"/>
      <c r="C184" s="211"/>
      <c r="D184" s="211"/>
      <c r="E184" s="211"/>
      <c r="F184" s="211"/>
      <c r="G184" s="211"/>
      <c r="H184" s="211"/>
      <c r="I184" s="211"/>
    </row>
    <row r="185" spans="1:9" s="197" customFormat="1" ht="25.5" customHeight="1">
      <c r="A185" s="211"/>
      <c r="B185" s="211"/>
      <c r="C185" s="211"/>
      <c r="D185" s="211"/>
      <c r="E185" s="211"/>
      <c r="F185" s="211"/>
      <c r="G185" s="211"/>
      <c r="H185" s="211"/>
      <c r="I185" s="211"/>
    </row>
    <row r="186" spans="1:9" s="197" customFormat="1" ht="25.5" customHeight="1">
      <c r="A186" s="211"/>
      <c r="B186" s="211"/>
      <c r="C186" s="211"/>
      <c r="D186" s="211"/>
      <c r="E186" s="211"/>
      <c r="F186" s="211"/>
      <c r="G186" s="211"/>
      <c r="H186" s="211"/>
      <c r="I186" s="211"/>
    </row>
    <row r="187" spans="1:9" s="197" customFormat="1" ht="25.5" customHeight="1">
      <c r="A187" s="211"/>
      <c r="B187" s="211"/>
      <c r="C187" s="211"/>
      <c r="D187" s="211"/>
      <c r="E187" s="211"/>
      <c r="F187" s="211"/>
      <c r="G187" s="211"/>
      <c r="H187" s="211"/>
      <c r="I187" s="211"/>
    </row>
    <row r="188" spans="1:9" s="197" customFormat="1" ht="25.5" customHeight="1">
      <c r="A188" s="211"/>
      <c r="B188" s="211"/>
      <c r="C188" s="211"/>
      <c r="D188" s="211"/>
      <c r="E188" s="211"/>
      <c r="F188" s="211"/>
      <c r="G188" s="211"/>
      <c r="H188" s="211"/>
      <c r="I188" s="211"/>
    </row>
    <row r="189" spans="1:9" s="197" customFormat="1" ht="25.5" customHeight="1">
      <c r="A189" s="211"/>
      <c r="B189" s="211"/>
      <c r="C189" s="211"/>
      <c r="D189" s="211"/>
      <c r="E189" s="211"/>
      <c r="F189" s="211"/>
      <c r="G189" s="211"/>
      <c r="H189" s="211"/>
      <c r="I189" s="211"/>
    </row>
    <row r="190" spans="1:9" s="197" customFormat="1" ht="25.5" customHeight="1">
      <c r="A190" s="211"/>
      <c r="B190" s="211"/>
      <c r="C190" s="211"/>
      <c r="D190" s="211"/>
      <c r="E190" s="211"/>
      <c r="F190" s="211"/>
      <c r="G190" s="211"/>
      <c r="H190" s="211"/>
      <c r="I190" s="211"/>
    </row>
    <row r="191" spans="1:9" s="197" customFormat="1" ht="25.5" customHeight="1">
      <c r="A191" s="211"/>
      <c r="B191" s="211"/>
      <c r="C191" s="211"/>
      <c r="D191" s="211"/>
      <c r="E191" s="211"/>
      <c r="F191" s="211"/>
      <c r="G191" s="211"/>
      <c r="H191" s="211"/>
      <c r="I191" s="211"/>
    </row>
    <row r="192" spans="1:9" s="197" customFormat="1" ht="25.5" customHeight="1">
      <c r="A192" s="211"/>
      <c r="B192" s="211"/>
      <c r="C192" s="211"/>
      <c r="D192" s="211"/>
      <c r="E192" s="211"/>
      <c r="F192" s="211"/>
      <c r="G192" s="211"/>
      <c r="H192" s="211"/>
      <c r="I192" s="211"/>
    </row>
    <row r="193" spans="1:9" s="197" customFormat="1" ht="25.5" customHeight="1">
      <c r="A193" s="211"/>
      <c r="B193" s="211"/>
      <c r="C193" s="211"/>
      <c r="D193" s="211"/>
      <c r="E193" s="211"/>
      <c r="F193" s="211"/>
      <c r="G193" s="211"/>
      <c r="H193" s="211"/>
      <c r="I193" s="211"/>
    </row>
    <row r="194" spans="1:9" s="197" customFormat="1" ht="25.5" customHeight="1">
      <c r="A194" s="211"/>
      <c r="B194" s="211"/>
      <c r="C194" s="211"/>
      <c r="D194" s="211"/>
      <c r="E194" s="211"/>
      <c r="F194" s="211"/>
      <c r="G194" s="211"/>
      <c r="H194" s="211"/>
      <c r="I194" s="211"/>
    </row>
    <row r="195" spans="1:9" s="213" customFormat="1" ht="24.95" customHeight="1">
      <c r="A195" s="211"/>
      <c r="B195" s="211"/>
      <c r="C195" s="211"/>
      <c r="D195" s="211"/>
      <c r="E195" s="211"/>
      <c r="F195" s="211"/>
      <c r="G195" s="211"/>
      <c r="H195" s="211"/>
      <c r="I195" s="211"/>
    </row>
    <row r="196" spans="1:9" s="165" customFormat="1" ht="60" customHeight="1">
      <c r="A196" s="214"/>
      <c r="B196" s="467" t="s">
        <v>178</v>
      </c>
      <c r="C196" s="467"/>
      <c r="D196" s="467"/>
      <c r="E196" s="467"/>
      <c r="F196" s="467"/>
      <c r="G196" s="467"/>
      <c r="H196" s="467"/>
      <c r="I196" s="467"/>
    </row>
    <row r="197" spans="1:9" s="165" customFormat="1" ht="30" customHeight="1">
      <c r="A197" s="215"/>
      <c r="B197" s="497" t="s">
        <v>179</v>
      </c>
      <c r="C197" s="498"/>
      <c r="D197" s="498"/>
      <c r="E197" s="498"/>
      <c r="F197" s="498"/>
      <c r="G197" s="498"/>
      <c r="H197" s="498"/>
      <c r="I197" s="498"/>
    </row>
    <row r="198" spans="1:9" s="165" customFormat="1" ht="143.25" customHeight="1">
      <c r="B198" s="216" t="s">
        <v>165</v>
      </c>
      <c r="C198" s="166" t="s">
        <v>180</v>
      </c>
      <c r="D198" s="166" t="s">
        <v>181</v>
      </c>
      <c r="E198" s="166" t="s">
        <v>182</v>
      </c>
      <c r="F198" s="217" t="s">
        <v>183</v>
      </c>
      <c r="G198" s="166" t="s">
        <v>184</v>
      </c>
      <c r="H198" s="144" t="s">
        <v>185</v>
      </c>
      <c r="I198" s="218" t="s">
        <v>0</v>
      </c>
    </row>
    <row r="199" spans="1:9" s="165" customFormat="1" ht="24.95" customHeight="1">
      <c r="B199" s="219" t="s">
        <v>6</v>
      </c>
      <c r="C199" s="195">
        <v>47.099199037123874</v>
      </c>
      <c r="D199" s="195">
        <v>88.36955313982584</v>
      </c>
      <c r="E199" s="195">
        <v>99.421914699665663</v>
      </c>
      <c r="F199" s="195">
        <v>0.33870471107461769</v>
      </c>
      <c r="G199" s="195">
        <v>99.661295288925388</v>
      </c>
      <c r="H199" s="198">
        <v>9743</v>
      </c>
      <c r="I199" s="220" t="s">
        <v>5</v>
      </c>
    </row>
    <row r="200" spans="1:9" s="165" customFormat="1" ht="24.95" customHeight="1">
      <c r="B200" s="178" t="s">
        <v>8</v>
      </c>
      <c r="C200" s="221">
        <v>15.38195398258487</v>
      </c>
      <c r="D200" s="221">
        <v>81.795413931626882</v>
      </c>
      <c r="E200" s="221">
        <v>98.29937487818907</v>
      </c>
      <c r="F200" s="221">
        <v>0.82537627447807094</v>
      </c>
      <c r="G200" s="221">
        <v>99.174623725521926</v>
      </c>
      <c r="H200" s="199">
        <v>6179</v>
      </c>
      <c r="I200" s="222" t="s">
        <v>7</v>
      </c>
    </row>
    <row r="201" spans="1:9" s="165" customFormat="1" ht="24.95" customHeight="1">
      <c r="B201" s="175" t="s">
        <v>10</v>
      </c>
      <c r="C201" s="195">
        <v>20.52186745769415</v>
      </c>
      <c r="D201" s="195">
        <v>91.045587460723283</v>
      </c>
      <c r="E201" s="195">
        <v>99.671623727283105</v>
      </c>
      <c r="F201" s="195">
        <v>0.63672345551540177</v>
      </c>
      <c r="G201" s="195">
        <v>99.363276544484592</v>
      </c>
      <c r="H201" s="198">
        <v>5811</v>
      </c>
      <c r="I201" s="220" t="s">
        <v>9</v>
      </c>
    </row>
    <row r="202" spans="1:9" s="165" customFormat="1" ht="24.95" customHeight="1">
      <c r="B202" s="178" t="s">
        <v>12</v>
      </c>
      <c r="C202" s="221">
        <v>19.726883452952933</v>
      </c>
      <c r="D202" s="221">
        <v>88.865898236357481</v>
      </c>
      <c r="E202" s="221">
        <v>99.636496831172934</v>
      </c>
      <c r="F202" s="221">
        <v>0.37059913526868438</v>
      </c>
      <c r="G202" s="221">
        <v>99.629400864731309</v>
      </c>
      <c r="H202" s="199">
        <v>11333</v>
      </c>
      <c r="I202" s="222" t="s">
        <v>11</v>
      </c>
    </row>
    <row r="203" spans="1:9" s="165" customFormat="1" ht="24.95" customHeight="1">
      <c r="B203" s="175" t="s">
        <v>14</v>
      </c>
      <c r="C203" s="195">
        <v>10.732394999788765</v>
      </c>
      <c r="D203" s="195">
        <v>87.28024703011684</v>
      </c>
      <c r="E203" s="195">
        <v>99.087103524326508</v>
      </c>
      <c r="F203" s="195">
        <v>0.17500364590928977</v>
      </c>
      <c r="G203" s="195">
        <v>99.824996354090715</v>
      </c>
      <c r="H203" s="198">
        <v>6857</v>
      </c>
      <c r="I203" s="220" t="s">
        <v>13</v>
      </c>
    </row>
    <row r="204" spans="1:9" s="165" customFormat="1" ht="24.95" customHeight="1">
      <c r="B204" s="178" t="s">
        <v>16</v>
      </c>
      <c r="C204" s="221">
        <v>5.7064825918724278</v>
      </c>
      <c r="D204" s="221">
        <v>79.8020742558694</v>
      </c>
      <c r="E204" s="221">
        <v>93.533297751913466</v>
      </c>
      <c r="F204" s="221">
        <v>1.0645604395604396</v>
      </c>
      <c r="G204" s="221">
        <v>98.935439560439562</v>
      </c>
      <c r="H204" s="199">
        <v>2912</v>
      </c>
      <c r="I204" s="222" t="s">
        <v>15</v>
      </c>
    </row>
    <row r="205" spans="1:9" s="165" customFormat="1" ht="24.95" customHeight="1">
      <c r="B205" s="201" t="s">
        <v>174</v>
      </c>
      <c r="C205" s="202">
        <v>23.040953464856216</v>
      </c>
      <c r="D205" s="202">
        <v>87.158768448471903</v>
      </c>
      <c r="E205" s="202">
        <v>98.896720165238577</v>
      </c>
      <c r="F205" s="202">
        <v>0.48091513948873582</v>
      </c>
      <c r="G205" s="202">
        <v>99.519084860511271</v>
      </c>
      <c r="H205" s="203">
        <v>42835</v>
      </c>
      <c r="I205" s="223" t="s">
        <v>17</v>
      </c>
    </row>
    <row r="206" spans="1:9" s="228" customFormat="1" ht="24.95" customHeight="1">
      <c r="A206" s="165"/>
      <c r="B206" s="224" t="s">
        <v>19</v>
      </c>
      <c r="C206" s="225">
        <v>31.60275184536971</v>
      </c>
      <c r="D206" s="225">
        <v>88.847645655866202</v>
      </c>
      <c r="E206" s="225">
        <v>99.472041311798591</v>
      </c>
      <c r="F206" s="225">
        <v>0.2</v>
      </c>
      <c r="G206" s="225">
        <v>99.8</v>
      </c>
      <c r="H206" s="226">
        <v>2712974</v>
      </c>
      <c r="I206" s="227" t="s">
        <v>175</v>
      </c>
    </row>
    <row r="207" spans="1:9" s="165" customFormat="1" ht="60" customHeight="1">
      <c r="A207" s="214"/>
      <c r="B207" s="467" t="s">
        <v>178</v>
      </c>
      <c r="C207" s="467"/>
      <c r="D207" s="467"/>
      <c r="E207" s="467"/>
      <c r="F207" s="467"/>
      <c r="G207" s="467"/>
      <c r="H207" s="467"/>
      <c r="I207" s="467"/>
    </row>
    <row r="208" spans="1:9" s="165" customFormat="1" ht="30" customHeight="1">
      <c r="A208" s="215"/>
      <c r="B208" s="498" t="s">
        <v>186</v>
      </c>
      <c r="C208" s="498"/>
      <c r="D208" s="498"/>
      <c r="E208" s="498"/>
      <c r="F208" s="498"/>
      <c r="G208" s="498"/>
      <c r="H208" s="498"/>
      <c r="I208" s="498"/>
    </row>
    <row r="209" spans="1:9" s="197" customFormat="1" ht="145.5" customHeight="1">
      <c r="A209" s="165"/>
      <c r="B209" s="216" t="s">
        <v>165</v>
      </c>
      <c r="C209" s="166" t="s">
        <v>180</v>
      </c>
      <c r="D209" s="166" t="s">
        <v>181</v>
      </c>
      <c r="E209" s="166" t="s">
        <v>182</v>
      </c>
      <c r="F209" s="217" t="s">
        <v>183</v>
      </c>
      <c r="G209" s="166" t="s">
        <v>184</v>
      </c>
      <c r="H209" s="144" t="s">
        <v>185</v>
      </c>
      <c r="I209" s="218" t="s">
        <v>0</v>
      </c>
    </row>
    <row r="210" spans="1:9" s="197" customFormat="1" ht="24.95" customHeight="1">
      <c r="B210" s="175" t="s">
        <v>6</v>
      </c>
      <c r="C210" s="195">
        <v>59.76398690854905</v>
      </c>
      <c r="D210" s="195">
        <v>91.651462555193291</v>
      </c>
      <c r="E210" s="195">
        <v>99.648198250662304</v>
      </c>
      <c r="F210" s="195">
        <v>3.7064492216456635E-2</v>
      </c>
      <c r="G210" s="195">
        <v>99.962935507783541</v>
      </c>
      <c r="H210" s="198">
        <v>5396</v>
      </c>
      <c r="I210" s="220" t="s">
        <v>5</v>
      </c>
    </row>
    <row r="211" spans="1:9" s="197" customFormat="1" ht="24.95" customHeight="1">
      <c r="B211" s="178" t="s">
        <v>8</v>
      </c>
      <c r="C211" s="193">
        <v>24.768766476453234</v>
      </c>
      <c r="D211" s="193">
        <v>93.32354064960262</v>
      </c>
      <c r="E211" s="193">
        <v>99.641227717509636</v>
      </c>
      <c r="F211" s="193">
        <v>0.26050146532074242</v>
      </c>
      <c r="G211" s="193">
        <v>99.739498534679257</v>
      </c>
      <c r="H211" s="199">
        <v>3071</v>
      </c>
      <c r="I211" s="222" t="s">
        <v>7</v>
      </c>
    </row>
    <row r="212" spans="1:9" s="197" customFormat="1" ht="24.95" customHeight="1">
      <c r="B212" s="175" t="s">
        <v>10</v>
      </c>
      <c r="C212" s="195">
        <v>28.721697754398871</v>
      </c>
      <c r="D212" s="195">
        <v>87.838612764327593</v>
      </c>
      <c r="E212" s="195">
        <v>99.627739268447712</v>
      </c>
      <c r="F212" s="195">
        <v>0.12406947890818859</v>
      </c>
      <c r="G212" s="195">
        <v>99.875930521091817</v>
      </c>
      <c r="H212" s="198">
        <v>3224</v>
      </c>
      <c r="I212" s="220" t="s">
        <v>9</v>
      </c>
    </row>
    <row r="213" spans="1:9" s="197" customFormat="1" ht="24.95" customHeight="1">
      <c r="B213" s="178" t="s">
        <v>12</v>
      </c>
      <c r="C213" s="193">
        <v>33.390023495638893</v>
      </c>
      <c r="D213" s="193">
        <v>92.031463358486945</v>
      </c>
      <c r="E213" s="193">
        <v>99.678016120148968</v>
      </c>
      <c r="F213" s="193">
        <v>0</v>
      </c>
      <c r="G213" s="193">
        <v>100</v>
      </c>
      <c r="H213" s="199">
        <v>5812</v>
      </c>
      <c r="I213" s="222" t="s">
        <v>11</v>
      </c>
    </row>
    <row r="214" spans="1:9" s="197" customFormat="1" ht="24.95" customHeight="1">
      <c r="B214" s="175" t="s">
        <v>14</v>
      </c>
      <c r="C214" s="195">
        <v>15.383562016374603</v>
      </c>
      <c r="D214" s="195">
        <v>95.722221550107093</v>
      </c>
      <c r="E214" s="195">
        <v>99.685663174035284</v>
      </c>
      <c r="F214" s="195">
        <v>0.11074197120708748</v>
      </c>
      <c r="G214" s="195">
        <v>99.889258028792909</v>
      </c>
      <c r="H214" s="198">
        <v>1806</v>
      </c>
      <c r="I214" s="220" t="s">
        <v>13</v>
      </c>
    </row>
    <row r="215" spans="1:9" s="197" customFormat="1" ht="24.95" customHeight="1">
      <c r="B215" s="178" t="s">
        <v>16</v>
      </c>
      <c r="C215" s="229" t="s">
        <v>107</v>
      </c>
      <c r="D215" s="229" t="s">
        <v>107</v>
      </c>
      <c r="E215" s="229" t="s">
        <v>107</v>
      </c>
      <c r="F215" s="229" t="s">
        <v>107</v>
      </c>
      <c r="G215" s="229" t="s">
        <v>107</v>
      </c>
      <c r="H215" s="229" t="s">
        <v>107</v>
      </c>
      <c r="I215" s="222" t="s">
        <v>15</v>
      </c>
    </row>
    <row r="216" spans="1:9" s="197" customFormat="1" ht="24.95" customHeight="1">
      <c r="B216" s="201" t="s">
        <v>174</v>
      </c>
      <c r="C216" s="202">
        <v>36.925560014819531</v>
      </c>
      <c r="D216" s="202">
        <v>91.775895695997235</v>
      </c>
      <c r="E216" s="202">
        <v>99.656152926880452</v>
      </c>
      <c r="F216" s="202">
        <v>8.2862913667201818E-2</v>
      </c>
      <c r="G216" s="202">
        <v>99.917137086332801</v>
      </c>
      <c r="H216" s="203">
        <v>19309</v>
      </c>
      <c r="I216" s="223" t="s">
        <v>17</v>
      </c>
    </row>
    <row r="217" spans="1:9" s="197" customFormat="1" ht="24.95" customHeight="1">
      <c r="A217" s="209"/>
      <c r="B217" s="224" t="s">
        <v>19</v>
      </c>
      <c r="C217" s="225">
        <v>40.325170316473027</v>
      </c>
      <c r="D217" s="225">
        <v>91.971751130747748</v>
      </c>
      <c r="E217" s="225">
        <v>99.59269235696415</v>
      </c>
      <c r="F217" s="225">
        <v>5.6000373335822237E-2</v>
      </c>
      <c r="G217" s="225">
        <v>99.94399962666418</v>
      </c>
      <c r="H217" s="226">
        <v>1901363</v>
      </c>
      <c r="I217" s="227" t="s">
        <v>175</v>
      </c>
    </row>
    <row r="218" spans="1:9" s="197" customFormat="1" ht="27" customHeight="1">
      <c r="A218" s="214"/>
      <c r="B218" s="210"/>
      <c r="C218" s="210"/>
      <c r="D218" s="210"/>
      <c r="E218" s="210"/>
      <c r="F218" s="210"/>
      <c r="G218" s="210"/>
      <c r="H218" s="210"/>
      <c r="I218" s="211"/>
    </row>
    <row r="219" spans="1:9" s="197" customFormat="1" ht="69.95" customHeight="1">
      <c r="A219" s="215"/>
      <c r="B219" s="467" t="s">
        <v>178</v>
      </c>
      <c r="C219" s="467"/>
      <c r="D219" s="467"/>
      <c r="E219" s="467"/>
      <c r="F219" s="467"/>
      <c r="G219" s="467"/>
      <c r="H219" s="467"/>
      <c r="I219" s="467"/>
    </row>
    <row r="220" spans="1:9" s="197" customFormat="1" ht="30" customHeight="1">
      <c r="B220" s="498" t="s">
        <v>187</v>
      </c>
      <c r="C220" s="498"/>
      <c r="D220" s="498"/>
      <c r="E220" s="498"/>
      <c r="F220" s="498"/>
      <c r="G220" s="498"/>
      <c r="H220" s="498"/>
      <c r="I220" s="498"/>
    </row>
    <row r="221" spans="1:9" s="197" customFormat="1" ht="150" customHeight="1">
      <c r="B221" s="216" t="s">
        <v>165</v>
      </c>
      <c r="C221" s="166" t="s">
        <v>180</v>
      </c>
      <c r="D221" s="166" t="s">
        <v>181</v>
      </c>
      <c r="E221" s="166" t="s">
        <v>182</v>
      </c>
      <c r="F221" s="217" t="s">
        <v>183</v>
      </c>
      <c r="G221" s="166" t="s">
        <v>184</v>
      </c>
      <c r="H221" s="144" t="s">
        <v>185</v>
      </c>
      <c r="I221" s="218" t="s">
        <v>0</v>
      </c>
    </row>
    <row r="222" spans="1:9" s="197" customFormat="1" ht="24.95" customHeight="1">
      <c r="B222" s="175" t="s">
        <v>6</v>
      </c>
      <c r="C222" s="195">
        <v>31.378197115291112</v>
      </c>
      <c r="D222" s="195">
        <v>84.295666964229852</v>
      </c>
      <c r="E222" s="195">
        <v>99.141025341216618</v>
      </c>
      <c r="F222" s="195">
        <v>0.71313549574419144</v>
      </c>
      <c r="G222" s="195">
        <v>99.286864504255803</v>
      </c>
      <c r="H222" s="198">
        <v>4347</v>
      </c>
      <c r="I222" s="220" t="s">
        <v>5</v>
      </c>
    </row>
    <row r="223" spans="1:9" s="197" customFormat="1" ht="24.95" customHeight="1">
      <c r="B223" s="178" t="s">
        <v>8</v>
      </c>
      <c r="C223" s="193">
        <v>6.1068892565001125</v>
      </c>
      <c r="D223" s="193">
        <v>70.40452681743696</v>
      </c>
      <c r="E223" s="193">
        <v>96.973496477431837</v>
      </c>
      <c r="F223" s="193">
        <v>1.3835263835263836</v>
      </c>
      <c r="G223" s="193">
        <v>98.616473616473613</v>
      </c>
      <c r="H223" s="199">
        <v>3108</v>
      </c>
      <c r="I223" s="222" t="s">
        <v>7</v>
      </c>
    </row>
    <row r="224" spans="1:9" s="197" customFormat="1" ht="24.95" customHeight="1">
      <c r="B224" s="175" t="s">
        <v>10</v>
      </c>
      <c r="C224" s="195">
        <v>10.302983469840166</v>
      </c>
      <c r="D224" s="195">
        <v>95.042219243163572</v>
      </c>
      <c r="E224" s="195">
        <v>99.726313907138277</v>
      </c>
      <c r="F224" s="195">
        <v>1.2756088132972556</v>
      </c>
      <c r="G224" s="195">
        <v>98.724391186702746</v>
      </c>
      <c r="H224" s="198">
        <v>2587</v>
      </c>
      <c r="I224" s="220" t="s">
        <v>9</v>
      </c>
    </row>
    <row r="225" spans="1:9" s="197" customFormat="1" ht="24.95" customHeight="1">
      <c r="B225" s="178" t="s">
        <v>12</v>
      </c>
      <c r="C225" s="193">
        <v>5.3435887729879843</v>
      </c>
      <c r="D225" s="193">
        <v>85.533483005454869</v>
      </c>
      <c r="E225" s="193">
        <v>99.592789150041128</v>
      </c>
      <c r="F225" s="193">
        <v>0.76073175149429451</v>
      </c>
      <c r="G225" s="193">
        <v>99.239268248505709</v>
      </c>
      <c r="H225" s="199">
        <v>5521</v>
      </c>
      <c r="I225" s="222" t="s">
        <v>11</v>
      </c>
    </row>
    <row r="226" spans="1:9" s="165" customFormat="1" ht="24.95" customHeight="1">
      <c r="A226" s="197"/>
      <c r="B226" s="175" t="s">
        <v>14</v>
      </c>
      <c r="C226" s="195">
        <v>9.0693564664381068</v>
      </c>
      <c r="D226" s="195">
        <v>84.261794053854643</v>
      </c>
      <c r="E226" s="195">
        <v>98.873086749950147</v>
      </c>
      <c r="F226" s="195">
        <v>0.19798059790140568</v>
      </c>
      <c r="G226" s="195">
        <v>99.802019402098594</v>
      </c>
      <c r="H226" s="198">
        <v>5051</v>
      </c>
      <c r="I226" s="220" t="s">
        <v>13</v>
      </c>
    </row>
    <row r="227" spans="1:9" s="165" customFormat="1" ht="24.95" customHeight="1">
      <c r="B227" s="178" t="s">
        <v>16</v>
      </c>
      <c r="C227" s="193">
        <v>5.7064825918724278</v>
      </c>
      <c r="D227" s="193">
        <v>79.8020742558694</v>
      </c>
      <c r="E227" s="193">
        <v>93.533297751913466</v>
      </c>
      <c r="F227" s="193">
        <v>1.0645604395604396</v>
      </c>
      <c r="G227" s="193">
        <v>98.935439560439562</v>
      </c>
      <c r="H227" s="199">
        <v>2912</v>
      </c>
      <c r="I227" s="222" t="s">
        <v>15</v>
      </c>
    </row>
    <row r="228" spans="1:9" s="197" customFormat="1" ht="24.95" customHeight="1">
      <c r="A228" s="165"/>
      <c r="B228" s="201" t="s">
        <v>174</v>
      </c>
      <c r="C228" s="202">
        <v>11.645141687538434</v>
      </c>
      <c r="D228" s="202">
        <v>83.369254292968535</v>
      </c>
      <c r="E228" s="202">
        <v>98.273414580159383</v>
      </c>
      <c r="F228" s="202">
        <v>0.80761710448014956</v>
      </c>
      <c r="G228" s="202">
        <v>99.192382895519856</v>
      </c>
      <c r="H228" s="203">
        <v>23526</v>
      </c>
      <c r="I228" s="223" t="s">
        <v>17</v>
      </c>
    </row>
    <row r="229" spans="1:9" s="197" customFormat="1" ht="24.95" customHeight="1">
      <c r="A229" s="209"/>
      <c r="B229" s="224" t="s">
        <v>19</v>
      </c>
      <c r="C229" s="225">
        <v>11.168721563046413</v>
      </c>
      <c r="D229" s="225">
        <v>81.528796406596229</v>
      </c>
      <c r="E229" s="225">
        <v>99.189391824298411</v>
      </c>
      <c r="F229" s="225">
        <v>0.3873776969508792</v>
      </c>
      <c r="G229" s="225">
        <v>99.612622303049122</v>
      </c>
      <c r="H229" s="226">
        <v>811611</v>
      </c>
      <c r="I229" s="227" t="s">
        <v>175</v>
      </c>
    </row>
    <row r="230" spans="1:9" s="197" customFormat="1" ht="20.25">
      <c r="A230" s="209"/>
      <c r="B230" s="210"/>
      <c r="C230" s="210"/>
      <c r="D230" s="210"/>
      <c r="E230" s="210"/>
      <c r="F230" s="210"/>
      <c r="G230" s="210"/>
      <c r="H230" s="210"/>
      <c r="I230" s="211"/>
    </row>
    <row r="231" spans="1:9" s="197" customFormat="1" ht="20.25">
      <c r="A231" s="209"/>
      <c r="B231" s="210"/>
      <c r="C231" s="210"/>
      <c r="D231" s="210"/>
      <c r="E231" s="210"/>
      <c r="F231" s="210"/>
      <c r="G231" s="210"/>
      <c r="H231" s="210"/>
      <c r="I231" s="211"/>
    </row>
    <row r="232" spans="1:9" s="197" customFormat="1" ht="20.25">
      <c r="A232" s="209"/>
      <c r="B232" s="210"/>
      <c r="C232" s="210"/>
      <c r="D232" s="210"/>
      <c r="E232" s="210"/>
      <c r="F232" s="210"/>
      <c r="G232" s="210"/>
      <c r="H232" s="210"/>
      <c r="I232" s="211"/>
    </row>
    <row r="233" spans="1:9" s="197" customFormat="1" ht="20.25">
      <c r="A233" s="209"/>
      <c r="B233" s="210"/>
      <c r="C233" s="210"/>
      <c r="D233" s="210"/>
      <c r="E233" s="210"/>
      <c r="F233" s="210"/>
      <c r="G233" s="210"/>
      <c r="H233" s="210"/>
      <c r="I233" s="211"/>
    </row>
    <row r="234" spans="1:9" s="197" customFormat="1" ht="20.25">
      <c r="A234" s="209"/>
      <c r="B234" s="210"/>
      <c r="C234" s="210"/>
      <c r="D234" s="210"/>
      <c r="E234" s="210"/>
      <c r="F234" s="210"/>
      <c r="G234" s="210"/>
      <c r="H234" s="210"/>
      <c r="I234" s="211"/>
    </row>
    <row r="235" spans="1:9" s="197" customFormat="1" ht="20.25">
      <c r="A235" s="209"/>
      <c r="B235" s="210"/>
      <c r="C235" s="210"/>
      <c r="D235" s="210"/>
      <c r="E235" s="210"/>
      <c r="F235" s="210"/>
      <c r="G235" s="210"/>
      <c r="H235" s="210"/>
      <c r="I235" s="211"/>
    </row>
    <row r="236" spans="1:9" s="197" customFormat="1" ht="20.25">
      <c r="A236" s="209"/>
      <c r="B236" s="210"/>
      <c r="C236" s="210"/>
      <c r="D236" s="210"/>
      <c r="E236" s="210"/>
      <c r="F236" s="210"/>
      <c r="G236" s="210"/>
      <c r="H236" s="210"/>
      <c r="I236" s="211"/>
    </row>
    <row r="237" spans="1:9" s="197" customFormat="1" ht="20.25">
      <c r="A237" s="209"/>
      <c r="B237" s="210"/>
      <c r="C237" s="210"/>
      <c r="D237" s="210"/>
      <c r="E237" s="210"/>
      <c r="F237" s="210"/>
      <c r="G237" s="210"/>
      <c r="H237" s="210"/>
      <c r="I237" s="211"/>
    </row>
    <row r="238" spans="1:9" s="197" customFormat="1" ht="20.25">
      <c r="A238" s="209"/>
      <c r="B238" s="210"/>
      <c r="C238" s="210"/>
      <c r="D238" s="210"/>
      <c r="E238" s="210"/>
      <c r="F238" s="210"/>
      <c r="G238" s="210"/>
      <c r="H238" s="210"/>
      <c r="I238" s="211"/>
    </row>
    <row r="239" spans="1:9" s="197" customFormat="1" ht="20.25">
      <c r="A239" s="209"/>
      <c r="B239" s="210"/>
      <c r="C239" s="210"/>
      <c r="D239" s="210"/>
      <c r="E239" s="210"/>
      <c r="F239" s="210"/>
      <c r="G239" s="210"/>
      <c r="H239" s="210"/>
      <c r="I239" s="211"/>
    </row>
    <row r="240" spans="1:9" s="197" customFormat="1" ht="20.25">
      <c r="A240" s="209"/>
      <c r="B240" s="210"/>
      <c r="C240" s="210"/>
      <c r="D240" s="210"/>
      <c r="E240" s="210"/>
      <c r="F240" s="210"/>
      <c r="G240" s="210"/>
      <c r="H240" s="210"/>
      <c r="I240" s="211"/>
    </row>
    <row r="241" spans="1:9" s="197" customFormat="1" ht="20.25">
      <c r="A241" s="209"/>
      <c r="B241" s="210"/>
      <c r="C241" s="210"/>
      <c r="D241" s="210"/>
      <c r="E241" s="210"/>
      <c r="F241" s="210"/>
      <c r="G241" s="210"/>
      <c r="H241" s="210"/>
      <c r="I241" s="211"/>
    </row>
    <row r="242" spans="1:9" s="197" customFormat="1" ht="20.25">
      <c r="A242" s="209"/>
      <c r="B242" s="210"/>
      <c r="C242" s="210"/>
      <c r="D242" s="210"/>
      <c r="E242" s="210"/>
      <c r="F242" s="210"/>
      <c r="G242" s="210"/>
      <c r="H242" s="210"/>
      <c r="I242" s="211"/>
    </row>
    <row r="243" spans="1:9" s="197" customFormat="1" ht="20.25">
      <c r="A243" s="209"/>
      <c r="B243" s="210"/>
      <c r="C243" s="210"/>
      <c r="D243" s="210"/>
      <c r="E243" s="210"/>
      <c r="F243" s="210"/>
      <c r="G243" s="210"/>
      <c r="H243" s="210"/>
      <c r="I243" s="211"/>
    </row>
    <row r="244" spans="1:9" s="197" customFormat="1" ht="20.25">
      <c r="A244" s="209"/>
      <c r="B244" s="210"/>
      <c r="C244" s="210"/>
      <c r="D244" s="210"/>
      <c r="E244" s="210"/>
      <c r="F244" s="210"/>
      <c r="G244" s="210"/>
      <c r="H244" s="210"/>
      <c r="I244" s="211"/>
    </row>
    <row r="245" spans="1:9" s="197" customFormat="1" ht="20.25">
      <c r="A245" s="209"/>
      <c r="B245" s="210"/>
      <c r="C245" s="210"/>
      <c r="D245" s="210"/>
      <c r="E245" s="210"/>
      <c r="F245" s="210"/>
      <c r="G245" s="210"/>
      <c r="H245" s="210"/>
      <c r="I245" s="211"/>
    </row>
    <row r="246" spans="1:9" s="197" customFormat="1" ht="20.25">
      <c r="A246" s="209"/>
      <c r="B246" s="210"/>
      <c r="C246" s="210"/>
      <c r="D246" s="210"/>
      <c r="E246" s="210"/>
      <c r="F246" s="210"/>
      <c r="G246" s="210"/>
      <c r="H246" s="210"/>
      <c r="I246" s="211"/>
    </row>
    <row r="247" spans="1:9" s="197" customFormat="1" ht="20.25">
      <c r="A247" s="209"/>
      <c r="B247" s="210"/>
      <c r="C247" s="210"/>
      <c r="D247" s="210"/>
      <c r="E247" s="210"/>
      <c r="F247" s="210"/>
      <c r="G247" s="210"/>
      <c r="H247" s="210"/>
      <c r="I247" s="211"/>
    </row>
    <row r="248" spans="1:9" s="197" customFormat="1" ht="20.25">
      <c r="A248" s="209"/>
      <c r="B248" s="210"/>
      <c r="C248" s="210"/>
      <c r="D248" s="210"/>
      <c r="E248" s="210"/>
      <c r="F248" s="210"/>
      <c r="G248" s="210"/>
      <c r="H248" s="210"/>
      <c r="I248" s="211"/>
    </row>
    <row r="249" spans="1:9" s="197" customFormat="1" ht="20.25">
      <c r="A249" s="209"/>
      <c r="B249" s="210"/>
      <c r="C249" s="210"/>
      <c r="D249" s="210"/>
      <c r="E249" s="210"/>
      <c r="F249" s="210"/>
      <c r="G249" s="210"/>
      <c r="H249" s="210"/>
      <c r="I249" s="211"/>
    </row>
    <row r="250" spans="1:9" s="197" customFormat="1" ht="20.25">
      <c r="A250" s="209"/>
      <c r="B250" s="210"/>
      <c r="C250" s="210"/>
      <c r="D250" s="210"/>
      <c r="E250" s="210"/>
      <c r="F250" s="210"/>
      <c r="G250" s="210"/>
      <c r="H250" s="210"/>
      <c r="I250" s="211"/>
    </row>
    <row r="251" spans="1:9" s="197" customFormat="1" ht="20.25">
      <c r="A251" s="209"/>
      <c r="B251" s="210"/>
      <c r="C251" s="210"/>
      <c r="D251" s="210"/>
      <c r="E251" s="210"/>
      <c r="F251" s="210"/>
      <c r="G251" s="210"/>
      <c r="H251" s="210"/>
      <c r="I251" s="211"/>
    </row>
    <row r="252" spans="1:9" s="197" customFormat="1" ht="20.25">
      <c r="A252" s="209"/>
      <c r="B252" s="210"/>
      <c r="C252" s="210"/>
      <c r="D252" s="210"/>
      <c r="E252" s="210"/>
      <c r="F252" s="210"/>
      <c r="G252" s="210"/>
      <c r="H252" s="210"/>
      <c r="I252" s="211"/>
    </row>
    <row r="253" spans="1:9" s="197" customFormat="1" ht="20.25">
      <c r="A253" s="209"/>
      <c r="B253" s="210"/>
      <c r="C253" s="210"/>
      <c r="D253" s="210"/>
      <c r="E253" s="210"/>
      <c r="F253" s="210"/>
      <c r="G253" s="210"/>
      <c r="H253" s="210"/>
      <c r="I253" s="211"/>
    </row>
    <row r="254" spans="1:9" s="197" customFormat="1" ht="20.25">
      <c r="A254" s="209"/>
      <c r="B254" s="210"/>
      <c r="C254" s="210"/>
      <c r="D254" s="210"/>
      <c r="E254" s="210"/>
      <c r="F254" s="210"/>
      <c r="G254" s="210"/>
      <c r="H254" s="210"/>
      <c r="I254" s="211"/>
    </row>
    <row r="255" spans="1:9" s="197" customFormat="1" ht="20.25">
      <c r="A255" s="209"/>
      <c r="B255" s="210"/>
      <c r="C255" s="210"/>
      <c r="D255" s="210"/>
      <c r="E255" s="210"/>
      <c r="F255" s="210"/>
      <c r="G255" s="210"/>
      <c r="H255" s="210"/>
      <c r="I255" s="211"/>
    </row>
    <row r="256" spans="1:9" s="197" customFormat="1" ht="20.25">
      <c r="A256" s="209"/>
      <c r="B256" s="210"/>
      <c r="C256" s="210"/>
      <c r="D256" s="210"/>
      <c r="E256" s="210"/>
      <c r="F256" s="210"/>
      <c r="G256" s="210"/>
      <c r="H256" s="210"/>
      <c r="I256" s="211"/>
    </row>
    <row r="257" spans="1:9" s="197" customFormat="1" ht="20.25">
      <c r="A257" s="209"/>
      <c r="B257" s="210"/>
      <c r="C257" s="210"/>
      <c r="D257" s="210"/>
      <c r="E257" s="210"/>
      <c r="F257" s="210"/>
      <c r="G257" s="210"/>
      <c r="H257" s="210"/>
      <c r="I257" s="211"/>
    </row>
    <row r="258" spans="1:9" s="197" customFormat="1" ht="20.25">
      <c r="A258" s="209"/>
      <c r="B258" s="210"/>
      <c r="C258" s="210"/>
      <c r="D258" s="210"/>
      <c r="E258" s="210"/>
      <c r="F258" s="210"/>
      <c r="G258" s="210"/>
      <c r="H258" s="210"/>
      <c r="I258" s="211"/>
    </row>
    <row r="259" spans="1:9" s="197" customFormat="1" ht="20.25">
      <c r="A259" s="209"/>
      <c r="B259" s="210"/>
      <c r="C259" s="210"/>
      <c r="D259" s="210"/>
      <c r="E259" s="210"/>
      <c r="F259" s="210"/>
      <c r="G259" s="210"/>
      <c r="H259" s="210"/>
      <c r="I259" s="211"/>
    </row>
    <row r="260" spans="1:9" s="197" customFormat="1" ht="20.25">
      <c r="A260" s="209"/>
      <c r="B260" s="210"/>
      <c r="C260" s="210"/>
      <c r="D260" s="210"/>
      <c r="E260" s="210"/>
      <c r="F260" s="210"/>
      <c r="G260" s="210"/>
      <c r="H260" s="210"/>
      <c r="I260" s="211"/>
    </row>
    <row r="261" spans="1:9" s="197" customFormat="1" ht="20.25">
      <c r="A261" s="209"/>
      <c r="B261" s="210"/>
      <c r="C261" s="210"/>
      <c r="D261" s="210"/>
      <c r="E261" s="210"/>
      <c r="F261" s="210"/>
      <c r="G261" s="210"/>
      <c r="H261" s="210"/>
      <c r="I261" s="211"/>
    </row>
    <row r="262" spans="1:9" s="197" customFormat="1" ht="20.25">
      <c r="A262" s="209"/>
      <c r="B262" s="210"/>
      <c r="C262" s="210"/>
      <c r="D262" s="210"/>
      <c r="E262" s="210"/>
      <c r="F262" s="210"/>
      <c r="G262" s="210"/>
      <c r="H262" s="210"/>
      <c r="I262" s="211"/>
    </row>
    <row r="263" spans="1:9" s="197" customFormat="1" ht="20.25">
      <c r="A263" s="209"/>
      <c r="B263" s="210"/>
      <c r="C263" s="210"/>
      <c r="D263" s="210"/>
      <c r="E263" s="210"/>
      <c r="F263" s="210"/>
      <c r="G263" s="210"/>
      <c r="H263" s="210"/>
      <c r="I263" s="211"/>
    </row>
    <row r="264" spans="1:9" s="197" customFormat="1" ht="20.25">
      <c r="A264" s="209"/>
      <c r="B264" s="210"/>
      <c r="C264" s="210"/>
      <c r="D264" s="210"/>
      <c r="E264" s="210"/>
      <c r="F264" s="210"/>
      <c r="G264" s="210"/>
      <c r="H264" s="210"/>
      <c r="I264" s="211"/>
    </row>
    <row r="265" spans="1:9" s="197" customFormat="1" ht="20.25">
      <c r="A265" s="209"/>
      <c r="B265" s="210"/>
      <c r="C265" s="210"/>
      <c r="D265" s="210"/>
      <c r="E265" s="210"/>
      <c r="F265" s="210"/>
      <c r="G265" s="210"/>
      <c r="H265" s="210"/>
      <c r="I265" s="211"/>
    </row>
    <row r="266" spans="1:9" s="197" customFormat="1" ht="20.25">
      <c r="A266" s="209"/>
      <c r="B266" s="210"/>
      <c r="C266" s="210"/>
      <c r="D266" s="210"/>
      <c r="E266" s="210"/>
      <c r="F266" s="210"/>
      <c r="G266" s="210"/>
      <c r="H266" s="210"/>
      <c r="I266" s="211"/>
    </row>
    <row r="267" spans="1:9" s="197" customFormat="1" ht="20.25">
      <c r="A267" s="209"/>
      <c r="B267" s="210"/>
      <c r="C267" s="210"/>
      <c r="D267" s="210"/>
      <c r="E267" s="210"/>
      <c r="F267" s="210"/>
      <c r="G267" s="210"/>
      <c r="H267" s="210"/>
      <c r="I267" s="211"/>
    </row>
    <row r="268" spans="1:9" s="197" customFormat="1" ht="20.25">
      <c r="A268" s="209"/>
      <c r="B268" s="210"/>
      <c r="C268" s="210"/>
      <c r="D268" s="210"/>
      <c r="E268" s="210"/>
      <c r="F268" s="210"/>
      <c r="G268" s="210"/>
      <c r="H268" s="210"/>
      <c r="I268" s="211"/>
    </row>
    <row r="269" spans="1:9" s="197" customFormat="1" ht="20.25">
      <c r="A269" s="209"/>
      <c r="B269" s="210"/>
      <c r="C269" s="210"/>
      <c r="D269" s="210"/>
      <c r="E269" s="210"/>
      <c r="F269" s="210"/>
      <c r="G269" s="210"/>
      <c r="H269" s="210"/>
      <c r="I269" s="211"/>
    </row>
    <row r="270" spans="1:9" s="197" customFormat="1" ht="20.25">
      <c r="A270" s="209"/>
      <c r="B270" s="210"/>
      <c r="C270" s="210"/>
      <c r="D270" s="210"/>
      <c r="E270" s="210"/>
      <c r="F270" s="210"/>
      <c r="G270" s="210"/>
      <c r="H270" s="210"/>
      <c r="I270" s="211"/>
    </row>
    <row r="271" spans="1:9" s="197" customFormat="1" ht="20.25">
      <c r="A271" s="209"/>
      <c r="B271" s="210"/>
      <c r="C271" s="210"/>
      <c r="D271" s="210"/>
      <c r="E271" s="210"/>
      <c r="F271" s="210"/>
      <c r="G271" s="210"/>
      <c r="H271" s="210"/>
      <c r="I271" s="211"/>
    </row>
    <row r="272" spans="1:9" s="197" customFormat="1" ht="20.25">
      <c r="A272" s="209"/>
      <c r="B272" s="210"/>
      <c r="C272" s="210"/>
      <c r="D272" s="210"/>
      <c r="E272" s="210"/>
      <c r="F272" s="210"/>
      <c r="G272" s="210"/>
      <c r="H272" s="210"/>
      <c r="I272" s="211"/>
    </row>
    <row r="273" spans="1:9" s="197" customFormat="1" ht="20.25">
      <c r="A273" s="209"/>
      <c r="B273" s="210"/>
      <c r="C273" s="210"/>
      <c r="D273" s="210"/>
      <c r="E273" s="210"/>
      <c r="F273" s="210"/>
      <c r="G273" s="210"/>
      <c r="H273" s="210"/>
      <c r="I273" s="211"/>
    </row>
    <row r="274" spans="1:9" s="197" customFormat="1" ht="20.25">
      <c r="A274" s="209"/>
      <c r="B274" s="210"/>
      <c r="C274" s="210"/>
      <c r="D274" s="210"/>
      <c r="E274" s="210"/>
      <c r="F274" s="210"/>
      <c r="G274" s="210"/>
      <c r="H274" s="210"/>
      <c r="I274" s="211"/>
    </row>
    <row r="275" spans="1:9" s="197" customFormat="1" ht="20.25">
      <c r="A275" s="209"/>
      <c r="B275" s="210"/>
      <c r="C275" s="210"/>
      <c r="D275" s="210"/>
      <c r="E275" s="210"/>
      <c r="F275" s="210"/>
      <c r="G275" s="210"/>
      <c r="H275" s="210"/>
      <c r="I275" s="211"/>
    </row>
    <row r="276" spans="1:9" s="197" customFormat="1" ht="20.25">
      <c r="A276" s="209"/>
      <c r="B276" s="210"/>
      <c r="C276" s="210"/>
      <c r="D276" s="210"/>
      <c r="E276" s="210"/>
      <c r="F276" s="210"/>
      <c r="G276" s="210"/>
      <c r="H276" s="210"/>
      <c r="I276" s="211"/>
    </row>
    <row r="277" spans="1:9" s="197" customFormat="1" ht="20.25">
      <c r="A277" s="209"/>
      <c r="B277" s="210"/>
      <c r="C277" s="210"/>
      <c r="D277" s="210"/>
      <c r="E277" s="210"/>
      <c r="F277" s="210"/>
      <c r="G277" s="210"/>
      <c r="H277" s="210"/>
      <c r="I277" s="211"/>
    </row>
    <row r="278" spans="1:9" s="197" customFormat="1" ht="20.25">
      <c r="A278" s="209"/>
      <c r="B278" s="210"/>
      <c r="C278" s="210"/>
      <c r="D278" s="210"/>
      <c r="E278" s="210"/>
      <c r="F278" s="210"/>
      <c r="G278" s="210"/>
      <c r="H278" s="210"/>
      <c r="I278" s="211"/>
    </row>
    <row r="279" spans="1:9" s="197" customFormat="1" ht="20.25">
      <c r="A279" s="209"/>
      <c r="B279" s="210"/>
      <c r="C279" s="210"/>
      <c r="D279" s="210"/>
      <c r="E279" s="210"/>
      <c r="F279" s="210"/>
      <c r="G279" s="210"/>
      <c r="H279" s="210"/>
      <c r="I279" s="211"/>
    </row>
    <row r="280" spans="1:9" s="197" customFormat="1" ht="20.25">
      <c r="A280" s="209"/>
      <c r="B280" s="210"/>
      <c r="C280" s="210"/>
      <c r="D280" s="210"/>
      <c r="E280" s="210"/>
      <c r="F280" s="210"/>
      <c r="G280" s="210"/>
      <c r="H280" s="210"/>
      <c r="I280" s="211"/>
    </row>
    <row r="281" spans="1:9" s="197" customFormat="1" ht="20.25">
      <c r="A281" s="209"/>
      <c r="B281" s="210"/>
      <c r="C281" s="210"/>
      <c r="D281" s="210"/>
      <c r="E281" s="210"/>
      <c r="F281" s="210"/>
      <c r="G281" s="210"/>
      <c r="H281" s="210"/>
      <c r="I281" s="211"/>
    </row>
    <row r="282" spans="1:9" s="197" customFormat="1" ht="20.25">
      <c r="A282" s="209"/>
      <c r="B282" s="210"/>
      <c r="C282" s="210"/>
      <c r="D282" s="210"/>
      <c r="E282" s="210"/>
      <c r="F282" s="210"/>
      <c r="G282" s="210"/>
      <c r="H282" s="210"/>
      <c r="I282" s="211"/>
    </row>
    <row r="283" spans="1:9" s="197" customFormat="1" ht="20.25">
      <c r="A283" s="209"/>
      <c r="B283" s="210"/>
      <c r="C283" s="210"/>
      <c r="D283" s="210"/>
      <c r="E283" s="210"/>
      <c r="F283" s="210"/>
      <c r="G283" s="210"/>
      <c r="H283" s="210"/>
      <c r="I283" s="211"/>
    </row>
    <row r="284" spans="1:9" s="197" customFormat="1" ht="20.25">
      <c r="A284" s="209"/>
      <c r="B284" s="210"/>
      <c r="C284" s="210"/>
      <c r="D284" s="210"/>
      <c r="E284" s="210"/>
      <c r="F284" s="210"/>
      <c r="G284" s="210"/>
      <c r="H284" s="210"/>
      <c r="I284" s="211"/>
    </row>
    <row r="285" spans="1:9" s="197" customFormat="1" ht="20.25">
      <c r="A285" s="209"/>
      <c r="B285" s="210"/>
      <c r="C285" s="210"/>
      <c r="D285" s="210"/>
      <c r="E285" s="210"/>
      <c r="F285" s="210"/>
      <c r="G285" s="210"/>
      <c r="H285" s="210"/>
      <c r="I285" s="211"/>
    </row>
    <row r="286" spans="1:9" s="197" customFormat="1" ht="20.25">
      <c r="A286" s="209"/>
      <c r="B286" s="210"/>
      <c r="C286" s="210"/>
      <c r="D286" s="210"/>
      <c r="E286" s="210"/>
      <c r="F286" s="210"/>
      <c r="G286" s="210"/>
      <c r="H286" s="210"/>
      <c r="I286" s="211"/>
    </row>
    <row r="287" spans="1:9" s="197" customFormat="1" ht="20.25">
      <c r="A287" s="209"/>
      <c r="B287" s="210"/>
      <c r="C287" s="210"/>
      <c r="D287" s="210"/>
      <c r="E287" s="210"/>
      <c r="F287" s="210"/>
      <c r="G287" s="210"/>
      <c r="H287" s="210"/>
      <c r="I287" s="211"/>
    </row>
    <row r="288" spans="1:9" s="197" customFormat="1" ht="20.25">
      <c r="A288" s="209"/>
      <c r="B288" s="210"/>
      <c r="C288" s="210"/>
      <c r="D288" s="210"/>
      <c r="E288" s="210"/>
      <c r="F288" s="210"/>
      <c r="G288" s="210"/>
      <c r="H288" s="210"/>
      <c r="I288" s="211"/>
    </row>
    <row r="289" spans="1:9" s="197" customFormat="1" ht="20.25">
      <c r="A289" s="209"/>
      <c r="B289" s="210"/>
      <c r="C289" s="210"/>
      <c r="D289" s="210"/>
      <c r="E289" s="210"/>
      <c r="F289" s="210"/>
      <c r="G289" s="210"/>
      <c r="H289" s="210"/>
      <c r="I289" s="211"/>
    </row>
    <row r="290" spans="1:9" s="197" customFormat="1" ht="20.25">
      <c r="A290" s="209"/>
      <c r="B290" s="210"/>
      <c r="C290" s="210"/>
      <c r="D290" s="210"/>
      <c r="E290" s="210"/>
      <c r="F290" s="210"/>
      <c r="G290" s="210"/>
      <c r="H290" s="210"/>
      <c r="I290" s="211"/>
    </row>
    <row r="291" spans="1:9" s="165" customFormat="1" ht="69.95" customHeight="1">
      <c r="A291" s="467" t="s">
        <v>188</v>
      </c>
      <c r="B291" s="467"/>
      <c r="C291" s="467"/>
      <c r="D291" s="467"/>
      <c r="E291" s="467"/>
      <c r="F291" s="467"/>
      <c r="G291" s="467"/>
      <c r="H291" s="467"/>
      <c r="I291" s="467"/>
    </row>
    <row r="292" spans="1:9" s="165" customFormat="1" ht="30" customHeight="1">
      <c r="A292" s="497" t="s">
        <v>189</v>
      </c>
      <c r="B292" s="498"/>
      <c r="C292" s="498"/>
      <c r="D292" s="498"/>
      <c r="E292" s="498"/>
      <c r="F292" s="498"/>
      <c r="G292" s="498"/>
      <c r="H292" s="498"/>
      <c r="I292" s="498"/>
    </row>
    <row r="293" spans="1:9" s="165" customFormat="1" ht="60" customHeight="1">
      <c r="A293" s="499" t="s">
        <v>165</v>
      </c>
      <c r="B293" s="501" t="s">
        <v>190</v>
      </c>
      <c r="C293" s="502"/>
      <c r="D293" s="503"/>
      <c r="E293" s="504" t="s">
        <v>191</v>
      </c>
      <c r="F293" s="505"/>
      <c r="G293" s="506"/>
      <c r="H293" s="507" t="s">
        <v>192</v>
      </c>
      <c r="I293" s="509" t="s">
        <v>0</v>
      </c>
    </row>
    <row r="294" spans="1:9" s="165" customFormat="1" ht="60" customHeight="1">
      <c r="A294" s="500"/>
      <c r="B294" s="132" t="s">
        <v>193</v>
      </c>
      <c r="C294" s="132" t="s">
        <v>194</v>
      </c>
      <c r="D294" s="132" t="s">
        <v>195</v>
      </c>
      <c r="E294" s="132" t="s">
        <v>196</v>
      </c>
      <c r="F294" s="132" t="s">
        <v>197</v>
      </c>
      <c r="G294" s="132" t="s">
        <v>198</v>
      </c>
      <c r="H294" s="508"/>
      <c r="I294" s="510"/>
    </row>
    <row r="295" spans="1:9" s="165" customFormat="1" ht="24.95" customHeight="1">
      <c r="A295" s="192" t="s">
        <v>6</v>
      </c>
      <c r="B295" s="193">
        <v>11.148298417055198</v>
      </c>
      <c r="C295" s="193">
        <v>5.9065536218970216</v>
      </c>
      <c r="D295" s="193">
        <v>82.945147961047951</v>
      </c>
      <c r="E295" s="193">
        <v>5.4013786411521529</v>
      </c>
      <c r="F295" s="193">
        <v>17.906003423984146</v>
      </c>
      <c r="G295" s="193">
        <v>76.692617934861815</v>
      </c>
      <c r="H295" s="194">
        <v>9743</v>
      </c>
      <c r="I295" s="174" t="s">
        <v>5</v>
      </c>
    </row>
    <row r="296" spans="1:9" s="165" customFormat="1" ht="24.95" customHeight="1">
      <c r="A296" s="167" t="s">
        <v>8</v>
      </c>
      <c r="B296" s="230">
        <v>7.4801938574335898</v>
      </c>
      <c r="C296" s="230">
        <v>0.25456995963259837</v>
      </c>
      <c r="D296" s="230">
        <v>92.265236182935027</v>
      </c>
      <c r="E296" s="230">
        <v>5.6888340444983747</v>
      </c>
      <c r="F296" s="230">
        <v>10.449183953481253</v>
      </c>
      <c r="G296" s="230">
        <v>83.861982002020724</v>
      </c>
      <c r="H296" s="196">
        <v>6179</v>
      </c>
      <c r="I296" s="170" t="s">
        <v>7</v>
      </c>
    </row>
    <row r="297" spans="1:9" s="165" customFormat="1" ht="24.95" customHeight="1">
      <c r="A297" s="171" t="s">
        <v>10</v>
      </c>
      <c r="B297" s="193">
        <v>10.04473891426294</v>
      </c>
      <c r="C297" s="193">
        <v>2.8376824475610238</v>
      </c>
      <c r="D297" s="193">
        <v>87.117578638175686</v>
      </c>
      <c r="E297" s="193">
        <v>12.063879454922359</v>
      </c>
      <c r="F297" s="193">
        <v>14.915998573595793</v>
      </c>
      <c r="G297" s="193">
        <v>73.02012197148423</v>
      </c>
      <c r="H297" s="194">
        <v>5811</v>
      </c>
      <c r="I297" s="174" t="s">
        <v>9</v>
      </c>
    </row>
    <row r="298" spans="1:9" s="165" customFormat="1" ht="24.95" customHeight="1">
      <c r="A298" s="175" t="s">
        <v>12</v>
      </c>
      <c r="B298" s="195">
        <v>7.5676609394267516</v>
      </c>
      <c r="C298" s="195">
        <v>2.3796504241082448</v>
      </c>
      <c r="D298" s="195">
        <v>90.052688636464353</v>
      </c>
      <c r="E298" s="195">
        <v>4.742773543756039</v>
      </c>
      <c r="F298" s="195">
        <v>11.947833468755016</v>
      </c>
      <c r="G298" s="195">
        <v>83.309392987487385</v>
      </c>
      <c r="H298" s="198">
        <v>11333</v>
      </c>
      <c r="I298" s="177" t="s">
        <v>11</v>
      </c>
    </row>
    <row r="299" spans="1:9" s="165" customFormat="1" ht="24.95" customHeight="1">
      <c r="A299" s="178" t="s">
        <v>14</v>
      </c>
      <c r="B299" s="221">
        <v>4.3614179758123086</v>
      </c>
      <c r="C299" s="221">
        <v>0.39387364332849251</v>
      </c>
      <c r="D299" s="221">
        <v>95.244708380859592</v>
      </c>
      <c r="E299" s="221">
        <v>1.6145818954634159</v>
      </c>
      <c r="F299" s="221">
        <v>5.9897835366625038</v>
      </c>
      <c r="G299" s="221">
        <v>92.395634567874168</v>
      </c>
      <c r="H299" s="199">
        <v>6857</v>
      </c>
      <c r="I299" s="181" t="s">
        <v>13</v>
      </c>
    </row>
    <row r="300" spans="1:9" s="231" customFormat="1" ht="24.95" customHeight="1">
      <c r="A300" s="175" t="s">
        <v>16</v>
      </c>
      <c r="B300" s="195">
        <v>4.7715265154322086</v>
      </c>
      <c r="C300" s="195">
        <v>0.55722640578171712</v>
      </c>
      <c r="D300" s="195">
        <v>94.671247078786067</v>
      </c>
      <c r="E300" s="195">
        <v>5.1858455733701891</v>
      </c>
      <c r="F300" s="195">
        <v>2.594273614361279</v>
      </c>
      <c r="G300" s="195">
        <v>92.219880812268713</v>
      </c>
      <c r="H300" s="198">
        <v>2912</v>
      </c>
      <c r="I300" s="177" t="s">
        <v>15</v>
      </c>
    </row>
    <row r="301" spans="1:9" s="231" customFormat="1" ht="24.95" customHeight="1">
      <c r="A301" s="232" t="s">
        <v>174</v>
      </c>
      <c r="B301" s="202">
        <v>7.8219158412836274</v>
      </c>
      <c r="C301" s="202">
        <v>2.3742844748981904</v>
      </c>
      <c r="D301" s="202">
        <v>89.803799683815683</v>
      </c>
      <c r="E301" s="202">
        <v>5.5515901508691972</v>
      </c>
      <c r="F301" s="202">
        <v>11.899891067979716</v>
      </c>
      <c r="G301" s="202">
        <v>82.548518781150165</v>
      </c>
      <c r="H301" s="233">
        <v>42835</v>
      </c>
      <c r="I301" s="234" t="s">
        <v>17</v>
      </c>
    </row>
    <row r="302" spans="1:9" s="235" customFormat="1" ht="24.95" customHeight="1">
      <c r="A302" s="205" t="s">
        <v>19</v>
      </c>
      <c r="B302" s="225">
        <v>15.527944769411608</v>
      </c>
      <c r="C302" s="225">
        <v>7.6306304721959703</v>
      </c>
      <c r="D302" s="225">
        <v>76.841424758386111</v>
      </c>
      <c r="E302" s="225">
        <v>5.0404101521395495</v>
      </c>
      <c r="F302" s="225">
        <v>17.731188393891738</v>
      </c>
      <c r="G302" s="225">
        <v>77.228401453960259</v>
      </c>
      <c r="H302" s="207">
        <v>2712974</v>
      </c>
      <c r="I302" s="208" t="s">
        <v>175</v>
      </c>
    </row>
    <row r="303" spans="1:9" s="236" customFormat="1" ht="69.95" customHeight="1">
      <c r="A303" s="467" t="s">
        <v>188</v>
      </c>
      <c r="B303" s="467"/>
      <c r="C303" s="467"/>
      <c r="D303" s="467"/>
      <c r="E303" s="467"/>
      <c r="F303" s="467"/>
      <c r="G303" s="467"/>
      <c r="H303" s="467"/>
      <c r="I303" s="467"/>
    </row>
    <row r="304" spans="1:9" s="236" customFormat="1" ht="60" customHeight="1">
      <c r="A304" s="511" t="s">
        <v>199</v>
      </c>
      <c r="B304" s="512"/>
      <c r="C304" s="512"/>
      <c r="D304" s="512"/>
      <c r="E304" s="512"/>
      <c r="F304" s="512"/>
      <c r="G304" s="512"/>
      <c r="H304" s="512"/>
      <c r="I304" s="513"/>
    </row>
    <row r="305" spans="1:9" s="236" customFormat="1" ht="60" customHeight="1">
      <c r="A305" s="499" t="s">
        <v>165</v>
      </c>
      <c r="B305" s="501" t="s">
        <v>190</v>
      </c>
      <c r="C305" s="502"/>
      <c r="D305" s="503"/>
      <c r="E305" s="501" t="s">
        <v>191</v>
      </c>
      <c r="F305" s="502"/>
      <c r="G305" s="503"/>
      <c r="H305" s="507" t="s">
        <v>192</v>
      </c>
      <c r="I305" s="509" t="s">
        <v>0</v>
      </c>
    </row>
    <row r="306" spans="1:9" s="236" customFormat="1" ht="60" customHeight="1">
      <c r="A306" s="500"/>
      <c r="B306" s="132" t="s">
        <v>193</v>
      </c>
      <c r="C306" s="132" t="s">
        <v>194</v>
      </c>
      <c r="D306" s="132" t="s">
        <v>195</v>
      </c>
      <c r="E306" s="132" t="s">
        <v>196</v>
      </c>
      <c r="F306" s="132" t="s">
        <v>197</v>
      </c>
      <c r="G306" s="132" t="s">
        <v>198</v>
      </c>
      <c r="H306" s="508"/>
      <c r="I306" s="510"/>
    </row>
    <row r="307" spans="1:9" s="236" customFormat="1" ht="24.95" customHeight="1">
      <c r="A307" s="192" t="s">
        <v>6</v>
      </c>
      <c r="B307" s="193">
        <v>17.235077507986439</v>
      </c>
      <c r="C307" s="193">
        <v>9.7430684841885959</v>
      </c>
      <c r="D307" s="193">
        <v>73.021854007824103</v>
      </c>
      <c r="E307" s="193">
        <v>3.5207595127158728</v>
      </c>
      <c r="F307" s="193">
        <v>28.655140908831285</v>
      </c>
      <c r="G307" s="193">
        <v>67.824099578451708</v>
      </c>
      <c r="H307" s="194">
        <v>5396</v>
      </c>
      <c r="I307" s="174" t="s">
        <v>5</v>
      </c>
    </row>
    <row r="308" spans="1:9" s="236" customFormat="1" ht="24.95" customHeight="1">
      <c r="A308" s="167" t="s">
        <v>8</v>
      </c>
      <c r="B308" s="195">
        <v>7.9089924979521307</v>
      </c>
      <c r="C308" s="195">
        <v>0.34462742014889269</v>
      </c>
      <c r="D308" s="195">
        <v>91.746380081898863</v>
      </c>
      <c r="E308" s="195">
        <v>4.4319041311874043</v>
      </c>
      <c r="F308" s="195">
        <v>18.968917256600982</v>
      </c>
      <c r="G308" s="195">
        <v>76.599178612211119</v>
      </c>
      <c r="H308" s="198">
        <v>3071</v>
      </c>
      <c r="I308" s="170" t="s">
        <v>7</v>
      </c>
    </row>
    <row r="309" spans="1:9" s="236" customFormat="1" ht="24.95" customHeight="1">
      <c r="A309" s="171" t="s">
        <v>10</v>
      </c>
      <c r="B309" s="193">
        <v>11.634629531583451</v>
      </c>
      <c r="C309" s="193">
        <v>4.6649553147113654</v>
      </c>
      <c r="D309" s="193">
        <v>83.700415153705052</v>
      </c>
      <c r="E309" s="193">
        <v>10.926126267415246</v>
      </c>
      <c r="F309" s="193">
        <v>21.681612019650306</v>
      </c>
      <c r="G309" s="193">
        <v>67.392261712934726</v>
      </c>
      <c r="H309" s="194">
        <v>3224</v>
      </c>
      <c r="I309" s="174" t="s">
        <v>9</v>
      </c>
    </row>
    <row r="310" spans="1:9" s="236" customFormat="1" ht="24.95" customHeight="1">
      <c r="A310" s="175" t="s">
        <v>12</v>
      </c>
      <c r="B310" s="195">
        <v>11.214211115465467</v>
      </c>
      <c r="C310" s="195">
        <v>4.9056203994636798</v>
      </c>
      <c r="D310" s="195">
        <v>83.88016848507074</v>
      </c>
      <c r="E310" s="195">
        <v>5.4649368697394722</v>
      </c>
      <c r="F310" s="195">
        <v>22.050948329908547</v>
      </c>
      <c r="G310" s="195">
        <v>72.484114800351477</v>
      </c>
      <c r="H310" s="198">
        <v>5812</v>
      </c>
      <c r="I310" s="177" t="s">
        <v>11</v>
      </c>
    </row>
    <row r="311" spans="1:9" s="236" customFormat="1" ht="24.95" customHeight="1">
      <c r="A311" s="178" t="s">
        <v>14</v>
      </c>
      <c r="B311" s="193">
        <v>9.8802355559807253</v>
      </c>
      <c r="C311" s="193">
        <v>0.41646116240607828</v>
      </c>
      <c r="D311" s="193">
        <v>89.703303281613188</v>
      </c>
      <c r="E311" s="193">
        <v>1.4299585265893204</v>
      </c>
      <c r="F311" s="193">
        <v>20.306083509710685</v>
      </c>
      <c r="G311" s="193">
        <v>78.263957963699838</v>
      </c>
      <c r="H311" s="194">
        <v>1806</v>
      </c>
      <c r="I311" s="181" t="s">
        <v>13</v>
      </c>
    </row>
    <row r="312" spans="1:9" s="236" customFormat="1" ht="24.95" customHeight="1">
      <c r="A312" s="175" t="s">
        <v>16</v>
      </c>
      <c r="B312" s="237" t="s">
        <v>107</v>
      </c>
      <c r="C312" s="237" t="s">
        <v>107</v>
      </c>
      <c r="D312" s="237" t="s">
        <v>107</v>
      </c>
      <c r="E312" s="237" t="s">
        <v>107</v>
      </c>
      <c r="F312" s="237" t="s">
        <v>107</v>
      </c>
      <c r="G312" s="237" t="s">
        <v>107</v>
      </c>
      <c r="H312" s="237" t="s">
        <v>107</v>
      </c>
      <c r="I312" s="177" t="s">
        <v>15</v>
      </c>
    </row>
    <row r="313" spans="1:9" s="236" customFormat="1" ht="22.5" customHeight="1">
      <c r="A313" s="238" t="s">
        <v>174</v>
      </c>
      <c r="B313" s="239">
        <v>12.176334426141091</v>
      </c>
      <c r="C313" s="239">
        <v>4.9133567161116911</v>
      </c>
      <c r="D313" s="239">
        <v>82.910308857746358</v>
      </c>
      <c r="E313" s="239">
        <v>5.2917781961565549</v>
      </c>
      <c r="F313" s="239">
        <v>23.181475006598479</v>
      </c>
      <c r="G313" s="239">
        <v>71.526746797247554</v>
      </c>
      <c r="H313" s="240">
        <v>19309</v>
      </c>
      <c r="I313" s="241" t="s">
        <v>17</v>
      </c>
    </row>
    <row r="314" spans="1:9" s="236" customFormat="1" ht="22.5" customHeight="1">
      <c r="A314" s="205" t="s">
        <v>19</v>
      </c>
      <c r="B314" s="225">
        <v>20.217989273431961</v>
      </c>
      <c r="C314" s="225">
        <v>11.090690542656192</v>
      </c>
      <c r="D314" s="225">
        <v>68.691320183927544</v>
      </c>
      <c r="E314" s="225">
        <v>5.2469625168481624</v>
      </c>
      <c r="F314" s="225">
        <v>23.702266479330682</v>
      </c>
      <c r="G314" s="225">
        <v>71.050771003808237</v>
      </c>
      <c r="H314" s="207">
        <v>1901363</v>
      </c>
      <c r="I314" s="208" t="s">
        <v>175</v>
      </c>
    </row>
    <row r="315" spans="1:9" s="236" customFormat="1" ht="22.5" customHeight="1">
      <c r="A315" s="242"/>
      <c r="B315" s="242"/>
      <c r="C315" s="242"/>
      <c r="D315" s="242"/>
      <c r="E315" s="242"/>
      <c r="F315" s="242"/>
      <c r="G315" s="242"/>
      <c r="H315" s="242"/>
      <c r="I315" s="242"/>
    </row>
    <row r="316" spans="1:9" s="236" customFormat="1" ht="69.95" customHeight="1">
      <c r="A316" s="467" t="s">
        <v>188</v>
      </c>
      <c r="B316" s="467"/>
      <c r="C316" s="467"/>
      <c r="D316" s="467"/>
      <c r="E316" s="467"/>
      <c r="F316" s="467"/>
      <c r="G316" s="467"/>
      <c r="H316" s="467"/>
      <c r="I316" s="467"/>
    </row>
    <row r="317" spans="1:9" s="236" customFormat="1" ht="30" customHeight="1">
      <c r="A317" s="511" t="s">
        <v>200</v>
      </c>
      <c r="B317" s="512"/>
      <c r="C317" s="512"/>
      <c r="D317" s="512"/>
      <c r="E317" s="512"/>
      <c r="F317" s="512"/>
      <c r="G317" s="512"/>
      <c r="H317" s="512"/>
      <c r="I317" s="513"/>
    </row>
    <row r="318" spans="1:9" s="236" customFormat="1" ht="60" customHeight="1">
      <c r="A318" s="499" t="s">
        <v>165</v>
      </c>
      <c r="B318" s="501" t="s">
        <v>190</v>
      </c>
      <c r="C318" s="502"/>
      <c r="D318" s="503"/>
      <c r="E318" s="501" t="s">
        <v>191</v>
      </c>
      <c r="F318" s="502"/>
      <c r="G318" s="503"/>
      <c r="H318" s="507" t="s">
        <v>192</v>
      </c>
      <c r="I318" s="509" t="s">
        <v>0</v>
      </c>
    </row>
    <row r="319" spans="1:9" s="236" customFormat="1" ht="60" customHeight="1">
      <c r="A319" s="500"/>
      <c r="B319" s="132" t="s">
        <v>193</v>
      </c>
      <c r="C319" s="132" t="s">
        <v>194</v>
      </c>
      <c r="D319" s="132" t="s">
        <v>195</v>
      </c>
      <c r="E319" s="132" t="s">
        <v>196</v>
      </c>
      <c r="F319" s="132" t="s">
        <v>197</v>
      </c>
      <c r="G319" s="132" t="s">
        <v>198</v>
      </c>
      <c r="H319" s="508"/>
      <c r="I319" s="510"/>
    </row>
    <row r="320" spans="1:9" s="236" customFormat="1" ht="24.95" customHeight="1">
      <c r="A320" s="243" t="s">
        <v>6</v>
      </c>
      <c r="B320" s="195">
        <v>5.3051341901002127</v>
      </c>
      <c r="C320" s="195">
        <v>2.2235899288457688</v>
      </c>
      <c r="D320" s="195">
        <v>92.471275881054424</v>
      </c>
      <c r="E320" s="195">
        <v>7.7358209731150902</v>
      </c>
      <c r="F320" s="195">
        <v>4.5629286900905672</v>
      </c>
      <c r="G320" s="195">
        <v>87.701250336794899</v>
      </c>
      <c r="H320" s="196">
        <v>4347</v>
      </c>
      <c r="I320" s="170" t="s">
        <v>5</v>
      </c>
    </row>
    <row r="321" spans="1:9" s="236" customFormat="1" ht="24.95" customHeight="1">
      <c r="A321" s="178" t="s">
        <v>8</v>
      </c>
      <c r="B321" s="193">
        <v>7.1236999865469341</v>
      </c>
      <c r="C321" s="193">
        <v>0.17969814412766741</v>
      </c>
      <c r="D321" s="193">
        <v>92.696601869325647</v>
      </c>
      <c r="E321" s="193">
        <v>6.9308005064602858</v>
      </c>
      <c r="F321" s="193">
        <v>2.0308760468268621</v>
      </c>
      <c r="G321" s="193">
        <v>91.038323446712823</v>
      </c>
      <c r="H321" s="199">
        <v>3108</v>
      </c>
      <c r="I321" s="181" t="s">
        <v>7</v>
      </c>
    </row>
    <row r="322" spans="1:9" s="236" customFormat="1" ht="24.95" customHeight="1">
      <c r="A322" s="167" t="s">
        <v>10</v>
      </c>
      <c r="B322" s="195">
        <v>8.3763288997978211</v>
      </c>
      <c r="C322" s="195">
        <v>0.92016666534193259</v>
      </c>
      <c r="D322" s="195">
        <v>90.703504434860264</v>
      </c>
      <c r="E322" s="195">
        <v>13.481782924780026</v>
      </c>
      <c r="F322" s="195">
        <v>6.4844803091654653</v>
      </c>
      <c r="G322" s="195">
        <v>80.033736766054943</v>
      </c>
      <c r="H322" s="196">
        <v>2587</v>
      </c>
      <c r="I322" s="170" t="s">
        <v>9</v>
      </c>
    </row>
    <row r="323" spans="1:9" s="236" customFormat="1" ht="24.95" customHeight="1">
      <c r="A323" s="178" t="s">
        <v>12</v>
      </c>
      <c r="B323" s="193">
        <v>4.6296132216326589</v>
      </c>
      <c r="C323" s="193">
        <v>0.3444610086230433</v>
      </c>
      <c r="D323" s="193">
        <v>95.025925769744333</v>
      </c>
      <c r="E323" s="193">
        <v>3.9825465467238712</v>
      </c>
      <c r="F323" s="193">
        <v>1.3122052178906927</v>
      </c>
      <c r="G323" s="193">
        <v>94.705248235385426</v>
      </c>
      <c r="H323" s="199">
        <v>5521</v>
      </c>
      <c r="I323" s="181" t="s">
        <v>11</v>
      </c>
    </row>
    <row r="324" spans="1:9" s="236" customFormat="1" ht="24.95" customHeight="1">
      <c r="A324" s="167" t="s">
        <v>14</v>
      </c>
      <c r="B324" s="195">
        <v>2.7766223812421291</v>
      </c>
      <c r="C324" s="195">
        <v>0.38738736248908595</v>
      </c>
      <c r="D324" s="195">
        <v>96.835990256269199</v>
      </c>
      <c r="E324" s="195">
        <v>1.6805945274544307</v>
      </c>
      <c r="F324" s="195">
        <v>0.87094810777210885</v>
      </c>
      <c r="G324" s="195">
        <v>97.448457364773532</v>
      </c>
      <c r="H324" s="196">
        <v>5051</v>
      </c>
      <c r="I324" s="170" t="s">
        <v>13</v>
      </c>
    </row>
    <row r="325" spans="1:9" s="236" customFormat="1" ht="24.95" customHeight="1">
      <c r="A325" s="178" t="s">
        <v>16</v>
      </c>
      <c r="B325" s="193">
        <v>4.7715265154322086</v>
      </c>
      <c r="C325" s="193">
        <v>0.55722640578171712</v>
      </c>
      <c r="D325" s="193">
        <v>94.671247078786067</v>
      </c>
      <c r="E325" s="193">
        <v>5.1858455733701891</v>
      </c>
      <c r="F325" s="193">
        <v>2.594273614361279</v>
      </c>
      <c r="G325" s="193">
        <v>92.219880812268713</v>
      </c>
      <c r="H325" s="199">
        <v>2912</v>
      </c>
      <c r="I325" s="181" t="s">
        <v>15</v>
      </c>
    </row>
    <row r="326" spans="1:9" s="165" customFormat="1" ht="24.95" customHeight="1">
      <c r="A326" s="183" t="s">
        <v>174</v>
      </c>
      <c r="B326" s="202">
        <v>5.0310419847426537</v>
      </c>
      <c r="C326" s="202">
        <v>0.74691902994199988</v>
      </c>
      <c r="D326" s="202">
        <v>94.222038985315621</v>
      </c>
      <c r="E326" s="202">
        <v>5.7648312047481758</v>
      </c>
      <c r="F326" s="202">
        <v>2.6405140268011844</v>
      </c>
      <c r="G326" s="202">
        <v>91.594654768450638</v>
      </c>
      <c r="H326" s="244">
        <v>23526</v>
      </c>
      <c r="I326" s="186" t="s">
        <v>17</v>
      </c>
    </row>
    <row r="327" spans="1:9" s="165" customFormat="1" ht="24.95" customHeight="1">
      <c r="A327" s="187" t="s">
        <v>19</v>
      </c>
      <c r="B327" s="225">
        <v>7.0148007418036453</v>
      </c>
      <c r="C327" s="225">
        <v>1.3500952451294532</v>
      </c>
      <c r="D327" s="225">
        <v>91.63510401307326</v>
      </c>
      <c r="E327" s="225">
        <v>4.5565194411738332</v>
      </c>
      <c r="F327" s="225">
        <v>3.742729708930455</v>
      </c>
      <c r="G327" s="225">
        <v>91.700750849904054</v>
      </c>
      <c r="H327" s="245">
        <v>811611</v>
      </c>
      <c r="I327" s="190" t="s">
        <v>175</v>
      </c>
    </row>
    <row r="328" spans="1:9" s="165" customFormat="1" ht="20.25">
      <c r="A328" s="209"/>
    </row>
    <row r="329" spans="1:9" s="165" customFormat="1" ht="20.25">
      <c r="A329" s="209"/>
      <c r="B329" s="210"/>
      <c r="C329" s="210"/>
      <c r="D329" s="210"/>
      <c r="E329" s="210"/>
      <c r="F329" s="210"/>
      <c r="G329" s="210"/>
      <c r="H329" s="210"/>
      <c r="I329" s="211"/>
    </row>
    <row r="330" spans="1:9" s="165" customFormat="1" ht="20.25">
      <c r="A330" s="209"/>
      <c r="B330" s="210"/>
      <c r="C330" s="210"/>
      <c r="D330" s="210"/>
      <c r="E330" s="210"/>
      <c r="F330" s="210"/>
      <c r="G330" s="210"/>
      <c r="H330" s="210"/>
      <c r="I330" s="211"/>
    </row>
    <row r="331" spans="1:9" s="165" customFormat="1" ht="20.25">
      <c r="A331" s="209"/>
      <c r="B331" s="210"/>
      <c r="C331" s="210"/>
      <c r="D331" s="210"/>
      <c r="E331" s="210"/>
      <c r="F331" s="210"/>
      <c r="G331" s="210"/>
      <c r="H331" s="210"/>
      <c r="I331" s="211"/>
    </row>
    <row r="332" spans="1:9" s="165" customFormat="1" ht="20.25">
      <c r="A332" s="209"/>
      <c r="B332" s="210"/>
      <c r="C332" s="210"/>
      <c r="D332" s="210"/>
      <c r="E332" s="210"/>
      <c r="F332" s="210"/>
      <c r="G332" s="210"/>
      <c r="H332" s="210"/>
      <c r="I332" s="211"/>
    </row>
    <row r="333" spans="1:9" s="165" customFormat="1" ht="20.25">
      <c r="A333" s="209"/>
      <c r="B333" s="210"/>
      <c r="C333" s="210"/>
      <c r="D333" s="210"/>
      <c r="E333" s="210"/>
      <c r="F333" s="210"/>
      <c r="G333" s="210"/>
      <c r="H333" s="210"/>
      <c r="I333" s="211"/>
    </row>
    <row r="334" spans="1:9" s="165" customFormat="1" ht="20.25">
      <c r="A334" s="209"/>
      <c r="B334" s="210"/>
      <c r="C334" s="210"/>
      <c r="D334" s="210"/>
      <c r="E334" s="210"/>
      <c r="F334" s="210"/>
      <c r="G334" s="210"/>
      <c r="H334" s="210"/>
      <c r="I334" s="211"/>
    </row>
    <row r="335" spans="1:9" s="165" customFormat="1" ht="20.25">
      <c r="A335" s="209"/>
      <c r="B335" s="210"/>
      <c r="C335" s="210"/>
      <c r="D335" s="210"/>
      <c r="E335" s="210"/>
      <c r="F335" s="210"/>
      <c r="G335" s="210"/>
      <c r="H335" s="210"/>
      <c r="I335" s="211"/>
    </row>
    <row r="336" spans="1:9" s="165" customFormat="1" ht="20.25">
      <c r="A336" s="209"/>
      <c r="B336" s="210"/>
      <c r="C336" s="210"/>
      <c r="D336" s="210"/>
      <c r="E336" s="210"/>
      <c r="F336" s="210"/>
      <c r="G336" s="210"/>
      <c r="H336" s="210"/>
      <c r="I336" s="211"/>
    </row>
    <row r="337" spans="1:9" s="165" customFormat="1" ht="20.25">
      <c r="A337" s="209"/>
      <c r="B337" s="210"/>
      <c r="C337" s="210"/>
      <c r="D337" s="210"/>
      <c r="E337" s="210"/>
      <c r="F337" s="210"/>
      <c r="G337" s="210"/>
      <c r="H337" s="210"/>
      <c r="I337" s="211"/>
    </row>
    <row r="338" spans="1:9" s="165" customFormat="1" ht="20.25">
      <c r="A338" s="209"/>
      <c r="B338" s="210"/>
      <c r="C338" s="210"/>
      <c r="D338" s="210"/>
      <c r="E338" s="210"/>
      <c r="F338" s="210"/>
      <c r="G338" s="210"/>
      <c r="H338" s="210"/>
      <c r="I338" s="211"/>
    </row>
    <row r="339" spans="1:9" s="165" customFormat="1" ht="20.25">
      <c r="A339" s="209"/>
      <c r="B339" s="210"/>
      <c r="C339" s="210"/>
      <c r="D339" s="210"/>
      <c r="E339" s="210"/>
      <c r="F339" s="210"/>
      <c r="G339" s="210"/>
      <c r="H339" s="210"/>
      <c r="I339" s="211"/>
    </row>
    <row r="340" spans="1:9" s="165" customFormat="1" ht="20.25">
      <c r="A340" s="209"/>
      <c r="B340" s="210"/>
      <c r="C340" s="210"/>
      <c r="D340" s="210"/>
      <c r="E340" s="210"/>
      <c r="F340" s="210"/>
      <c r="G340" s="210"/>
      <c r="H340" s="210"/>
      <c r="I340" s="211"/>
    </row>
    <row r="341" spans="1:9" s="165" customFormat="1" ht="20.25">
      <c r="A341" s="209"/>
      <c r="B341" s="210"/>
      <c r="C341" s="210"/>
      <c r="D341" s="210"/>
      <c r="E341" s="210"/>
      <c r="F341" s="210"/>
      <c r="G341" s="210"/>
      <c r="H341" s="210"/>
      <c r="I341" s="211"/>
    </row>
    <row r="342" spans="1:9" s="165" customFormat="1" ht="20.25">
      <c r="A342" s="209"/>
      <c r="B342" s="210"/>
      <c r="C342" s="210"/>
      <c r="D342" s="210"/>
      <c r="E342" s="210"/>
      <c r="F342" s="210"/>
      <c r="G342" s="210"/>
      <c r="H342" s="210"/>
      <c r="I342" s="211"/>
    </row>
    <row r="343" spans="1:9" s="165" customFormat="1" ht="20.25">
      <c r="A343" s="209"/>
      <c r="B343" s="210"/>
      <c r="C343" s="210"/>
      <c r="D343" s="210"/>
      <c r="E343" s="210"/>
      <c r="F343" s="210"/>
      <c r="G343" s="210"/>
      <c r="H343" s="210"/>
      <c r="I343" s="211"/>
    </row>
    <row r="344" spans="1:9" s="165" customFormat="1" ht="20.25">
      <c r="A344" s="209"/>
      <c r="B344" s="210"/>
      <c r="C344" s="210"/>
      <c r="D344" s="210"/>
      <c r="E344" s="210"/>
      <c r="F344" s="210"/>
      <c r="G344" s="210"/>
      <c r="H344" s="210"/>
      <c r="I344" s="211"/>
    </row>
    <row r="345" spans="1:9" s="165" customFormat="1" ht="20.25">
      <c r="A345" s="209"/>
      <c r="B345" s="210"/>
      <c r="C345" s="210"/>
      <c r="D345" s="210"/>
      <c r="E345" s="210"/>
      <c r="F345" s="210"/>
      <c r="G345" s="210"/>
      <c r="H345" s="210"/>
      <c r="I345" s="211"/>
    </row>
    <row r="346" spans="1:9" s="165" customFormat="1" ht="20.25">
      <c r="A346" s="209"/>
      <c r="B346" s="210"/>
      <c r="C346" s="210"/>
      <c r="D346" s="210"/>
      <c r="E346" s="210"/>
      <c r="F346" s="210"/>
      <c r="G346" s="210"/>
      <c r="H346" s="210"/>
      <c r="I346" s="211"/>
    </row>
    <row r="347" spans="1:9" s="165" customFormat="1" ht="20.25">
      <c r="A347" s="209"/>
      <c r="B347" s="210"/>
      <c r="C347" s="210"/>
      <c r="D347" s="210"/>
      <c r="E347" s="210"/>
      <c r="F347" s="210"/>
      <c r="G347" s="210"/>
      <c r="H347" s="210"/>
      <c r="I347" s="211"/>
    </row>
    <row r="348" spans="1:9" s="165" customFormat="1" ht="20.25">
      <c r="A348" s="209"/>
      <c r="B348" s="210"/>
      <c r="C348" s="210"/>
      <c r="D348" s="210"/>
      <c r="E348" s="210"/>
      <c r="F348" s="210"/>
      <c r="G348" s="210"/>
      <c r="H348" s="210"/>
      <c r="I348" s="211"/>
    </row>
    <row r="349" spans="1:9" s="165" customFormat="1" ht="20.25">
      <c r="A349" s="209"/>
      <c r="B349" s="210"/>
      <c r="C349" s="210"/>
      <c r="D349" s="210"/>
      <c r="E349" s="210"/>
      <c r="F349" s="210"/>
      <c r="G349" s="210"/>
      <c r="H349" s="210"/>
      <c r="I349" s="211"/>
    </row>
    <row r="350" spans="1:9" s="165" customFormat="1" ht="69.95" customHeight="1">
      <c r="A350" s="215"/>
      <c r="B350" s="467" t="s">
        <v>201</v>
      </c>
      <c r="C350" s="467"/>
      <c r="D350" s="467"/>
      <c r="E350" s="467"/>
      <c r="F350" s="467"/>
      <c r="G350" s="467"/>
      <c r="H350" s="467"/>
      <c r="I350" s="467"/>
    </row>
    <row r="351" spans="1:9" s="165" customFormat="1" ht="30" customHeight="1">
      <c r="B351" s="497" t="s">
        <v>202</v>
      </c>
      <c r="C351" s="498"/>
      <c r="D351" s="498"/>
      <c r="E351" s="498"/>
      <c r="F351" s="498"/>
      <c r="G351" s="498"/>
      <c r="H351" s="498"/>
      <c r="I351" s="498"/>
    </row>
    <row r="352" spans="1:9" s="165" customFormat="1" ht="99.95" customHeight="1">
      <c r="B352" s="246" t="s">
        <v>165</v>
      </c>
      <c r="C352" s="86" t="s">
        <v>203</v>
      </c>
      <c r="D352" s="86" t="s">
        <v>204</v>
      </c>
      <c r="E352" s="86" t="s">
        <v>205</v>
      </c>
      <c r="F352" s="86" t="s">
        <v>206</v>
      </c>
      <c r="G352" s="86" t="s">
        <v>207</v>
      </c>
      <c r="H352" s="51" t="s">
        <v>192</v>
      </c>
      <c r="I352" s="218" t="s">
        <v>0</v>
      </c>
    </row>
    <row r="353" spans="1:9" s="165" customFormat="1" ht="24.95" customHeight="1">
      <c r="B353" s="175" t="s">
        <v>6</v>
      </c>
      <c r="C353" s="195">
        <v>17.739066975773628</v>
      </c>
      <c r="D353" s="195">
        <v>87.098429641794112</v>
      </c>
      <c r="E353" s="195">
        <v>94.723683971540027</v>
      </c>
      <c r="F353" s="195">
        <v>60.90894144300384</v>
      </c>
      <c r="G353" s="195">
        <v>27.547861580682508</v>
      </c>
      <c r="H353" s="198">
        <v>9743</v>
      </c>
      <c r="I353" s="220" t="s">
        <v>5</v>
      </c>
    </row>
    <row r="354" spans="1:9" s="165" customFormat="1" ht="24.95" customHeight="1">
      <c r="B354" s="171" t="s">
        <v>8</v>
      </c>
      <c r="C354" s="221">
        <v>18.374999111476061</v>
      </c>
      <c r="D354" s="221">
        <v>84.544424664185144</v>
      </c>
      <c r="E354" s="221">
        <v>93.43316740909394</v>
      </c>
      <c r="F354" s="221">
        <v>34.969225567858459</v>
      </c>
      <c r="G354" s="221">
        <v>18.115401169502302</v>
      </c>
      <c r="H354" s="199">
        <v>6179</v>
      </c>
      <c r="I354" s="247" t="s">
        <v>7</v>
      </c>
    </row>
    <row r="355" spans="1:9" s="165" customFormat="1" ht="24.95" customHeight="1">
      <c r="B355" s="175" t="s">
        <v>10</v>
      </c>
      <c r="C355" s="195">
        <v>12.159002054005265</v>
      </c>
      <c r="D355" s="195">
        <v>86.181380141111688</v>
      </c>
      <c r="E355" s="195">
        <v>92.418116676997698</v>
      </c>
      <c r="F355" s="195">
        <v>41.213916685801827</v>
      </c>
      <c r="G355" s="195">
        <v>18.672643812112003</v>
      </c>
      <c r="H355" s="198">
        <v>5811</v>
      </c>
      <c r="I355" s="220" t="s">
        <v>9</v>
      </c>
    </row>
    <row r="356" spans="1:9" s="165" customFormat="1" ht="24.95" customHeight="1">
      <c r="B356" s="171" t="s">
        <v>12</v>
      </c>
      <c r="C356" s="221">
        <v>17.918079708418059</v>
      </c>
      <c r="D356" s="221">
        <v>91.352686843730694</v>
      </c>
      <c r="E356" s="221">
        <v>95.839252876722156</v>
      </c>
      <c r="F356" s="221">
        <v>57.242126416245355</v>
      </c>
      <c r="G356" s="221">
        <v>17.811388571792776</v>
      </c>
      <c r="H356" s="199">
        <v>11333</v>
      </c>
      <c r="I356" s="247" t="s">
        <v>11</v>
      </c>
    </row>
    <row r="357" spans="1:9" s="165" customFormat="1" ht="24.95" customHeight="1">
      <c r="B357" s="175" t="s">
        <v>14</v>
      </c>
      <c r="C357" s="195">
        <v>16.087956198007102</v>
      </c>
      <c r="D357" s="195">
        <v>80.691264401341698</v>
      </c>
      <c r="E357" s="195">
        <v>92.929622697543707</v>
      </c>
      <c r="F357" s="195">
        <v>45.865649579682859</v>
      </c>
      <c r="G357" s="195">
        <v>12.111045072839616</v>
      </c>
      <c r="H357" s="198">
        <v>6857</v>
      </c>
      <c r="I357" s="220" t="s">
        <v>13</v>
      </c>
    </row>
    <row r="358" spans="1:9" s="228" customFormat="1" ht="21.95" customHeight="1">
      <c r="A358" s="165"/>
      <c r="B358" s="171" t="s">
        <v>16</v>
      </c>
      <c r="C358" s="221">
        <v>3.6437541226512242</v>
      </c>
      <c r="D358" s="221">
        <v>80.872252747252745</v>
      </c>
      <c r="E358" s="221">
        <v>91.880764798117909</v>
      </c>
      <c r="F358" s="221">
        <v>38.859796409881248</v>
      </c>
      <c r="G358" s="221">
        <v>9.1697773098197715</v>
      </c>
      <c r="H358" s="199">
        <v>2912</v>
      </c>
      <c r="I358" s="247" t="s">
        <v>15</v>
      </c>
    </row>
    <row r="359" spans="1:9" s="228" customFormat="1" ht="21.95" customHeight="1">
      <c r="A359" s="165"/>
      <c r="B359" s="201" t="s">
        <v>174</v>
      </c>
      <c r="C359" s="202">
        <v>15.89863744556957</v>
      </c>
      <c r="D359" s="202">
        <v>86.282245827010627</v>
      </c>
      <c r="E359" s="202">
        <v>94.039442818877475</v>
      </c>
      <c r="F359" s="202">
        <v>49.618074847972473</v>
      </c>
      <c r="G359" s="202">
        <v>18.686702618743773</v>
      </c>
      <c r="H359" s="203">
        <v>42835</v>
      </c>
      <c r="I359" s="223" t="s">
        <v>17</v>
      </c>
    </row>
    <row r="360" spans="1:9" s="228" customFormat="1" ht="21.95" customHeight="1">
      <c r="A360" s="248"/>
      <c r="B360" s="224" t="s">
        <v>19</v>
      </c>
      <c r="C360" s="225">
        <v>14.180075675559834</v>
      </c>
      <c r="D360" s="225">
        <v>90.46</v>
      </c>
      <c r="E360" s="225">
        <v>94.759404255256413</v>
      </c>
      <c r="F360" s="225">
        <v>54.122391801890259</v>
      </c>
      <c r="G360" s="225">
        <v>27.208142383799395</v>
      </c>
      <c r="H360" s="226">
        <v>2712974</v>
      </c>
      <c r="I360" s="227" t="s">
        <v>175</v>
      </c>
    </row>
    <row r="361" spans="1:9" s="254" customFormat="1" ht="21.95" customHeight="1">
      <c r="A361" s="249"/>
      <c r="B361" s="250"/>
      <c r="C361" s="251"/>
      <c r="D361" s="251"/>
      <c r="E361" s="251"/>
      <c r="F361" s="251"/>
      <c r="G361" s="251"/>
      <c r="H361" s="252"/>
      <c r="I361" s="253"/>
    </row>
    <row r="362" spans="1:9" s="165" customFormat="1" ht="69.95" customHeight="1">
      <c r="A362" s="215"/>
      <c r="B362" s="467" t="s">
        <v>201</v>
      </c>
      <c r="C362" s="467"/>
      <c r="D362" s="467"/>
      <c r="E362" s="467"/>
      <c r="F362" s="467"/>
      <c r="G362" s="467"/>
      <c r="H362" s="467"/>
      <c r="I362" s="467"/>
    </row>
    <row r="363" spans="1:9" s="165" customFormat="1" ht="30" customHeight="1">
      <c r="B363" s="498" t="s">
        <v>208</v>
      </c>
      <c r="C363" s="498"/>
      <c r="D363" s="498"/>
      <c r="E363" s="498"/>
      <c r="F363" s="498"/>
      <c r="G363" s="498"/>
      <c r="H363" s="498"/>
      <c r="I363" s="498"/>
    </row>
    <row r="364" spans="1:9" s="236" customFormat="1" ht="99.95" customHeight="1">
      <c r="A364" s="255"/>
      <c r="B364" s="246" t="s">
        <v>165</v>
      </c>
      <c r="C364" s="86" t="s">
        <v>203</v>
      </c>
      <c r="D364" s="86" t="s">
        <v>204</v>
      </c>
      <c r="E364" s="86" t="s">
        <v>205</v>
      </c>
      <c r="F364" s="86" t="s">
        <v>206</v>
      </c>
      <c r="G364" s="86" t="s">
        <v>207</v>
      </c>
      <c r="H364" s="51" t="s">
        <v>192</v>
      </c>
      <c r="I364" s="218" t="s">
        <v>0</v>
      </c>
    </row>
    <row r="365" spans="1:9" s="236" customFormat="1" ht="24.95" customHeight="1">
      <c r="A365" s="255"/>
      <c r="B365" s="175" t="s">
        <v>6</v>
      </c>
      <c r="C365" s="195">
        <v>25.052430853036071</v>
      </c>
      <c r="D365" s="195">
        <v>91.994069681245364</v>
      </c>
      <c r="E365" s="195">
        <v>95.570793180133435</v>
      </c>
      <c r="F365" s="195">
        <v>62.855833866794178</v>
      </c>
      <c r="G365" s="195">
        <v>34.431663163824027</v>
      </c>
      <c r="H365" s="198">
        <v>5396</v>
      </c>
      <c r="I365" s="220" t="s">
        <v>5</v>
      </c>
    </row>
    <row r="366" spans="1:9" s="236" customFormat="1" ht="24.95" customHeight="1">
      <c r="A366" s="255"/>
      <c r="B366" s="178" t="s">
        <v>8</v>
      </c>
      <c r="C366" s="193">
        <v>12.689987556607873</v>
      </c>
      <c r="D366" s="193">
        <v>91.338326278085319</v>
      </c>
      <c r="E366" s="193">
        <v>95.897101921198313</v>
      </c>
      <c r="F366" s="193">
        <v>40.888909022216296</v>
      </c>
      <c r="G366" s="193">
        <v>22.624608166356825</v>
      </c>
      <c r="H366" s="199">
        <v>3071</v>
      </c>
      <c r="I366" s="222" t="s">
        <v>7</v>
      </c>
    </row>
    <row r="367" spans="1:9" s="236" customFormat="1" ht="24.95" customHeight="1">
      <c r="A367" s="255"/>
      <c r="B367" s="175" t="s">
        <v>10</v>
      </c>
      <c r="C367" s="195">
        <v>16.381578294762143</v>
      </c>
      <c r="D367" s="195">
        <v>90.849875930521094</v>
      </c>
      <c r="E367" s="195">
        <v>93.951612903225808</v>
      </c>
      <c r="F367" s="195">
        <v>41.415243550063387</v>
      </c>
      <c r="G367" s="195">
        <v>20.083185135930723</v>
      </c>
      <c r="H367" s="198">
        <v>3224</v>
      </c>
      <c r="I367" s="220" t="s">
        <v>9</v>
      </c>
    </row>
    <row r="368" spans="1:9" s="236" customFormat="1" ht="24.95" customHeight="1">
      <c r="A368" s="255"/>
      <c r="B368" s="178" t="s">
        <v>12</v>
      </c>
      <c r="C368" s="193">
        <v>23.636224354553626</v>
      </c>
      <c r="D368" s="193">
        <v>93.840330350997931</v>
      </c>
      <c r="E368" s="193">
        <v>96.679284239504469</v>
      </c>
      <c r="F368" s="193">
        <v>63.169643417921748</v>
      </c>
      <c r="G368" s="193">
        <v>20.904492165684413</v>
      </c>
      <c r="H368" s="199">
        <v>5812</v>
      </c>
      <c r="I368" s="222" t="s">
        <v>11</v>
      </c>
    </row>
    <row r="369" spans="1:9" s="256" customFormat="1" ht="24.95" customHeight="1">
      <c r="A369" s="255"/>
      <c r="B369" s="175" t="s">
        <v>14</v>
      </c>
      <c r="C369" s="195">
        <v>15.529309938661745</v>
      </c>
      <c r="D369" s="195">
        <v>92.74640088593577</v>
      </c>
      <c r="E369" s="195">
        <v>97.452934662236984</v>
      </c>
      <c r="F369" s="195">
        <v>50.642097329702281</v>
      </c>
      <c r="G369" s="195">
        <v>19.382917082380875</v>
      </c>
      <c r="H369" s="198">
        <v>1806</v>
      </c>
      <c r="I369" s="220" t="s">
        <v>13</v>
      </c>
    </row>
    <row r="370" spans="1:9" s="256" customFormat="1" ht="24.95" customHeight="1">
      <c r="A370" s="255"/>
      <c r="B370" s="171" t="s">
        <v>16</v>
      </c>
      <c r="C370" s="257" t="s">
        <v>107</v>
      </c>
      <c r="D370" s="257" t="s">
        <v>107</v>
      </c>
      <c r="E370" s="257" t="s">
        <v>107</v>
      </c>
      <c r="F370" s="257" t="s">
        <v>107</v>
      </c>
      <c r="G370" s="257" t="s">
        <v>107</v>
      </c>
      <c r="H370" s="257" t="s">
        <v>107</v>
      </c>
      <c r="I370" s="247" t="s">
        <v>15</v>
      </c>
    </row>
    <row r="371" spans="1:9" s="256" customFormat="1" ht="24.95" customHeight="1">
      <c r="A371" s="255"/>
      <c r="B371" s="201" t="s">
        <v>174</v>
      </c>
      <c r="C371" s="202">
        <v>20.321494991430995</v>
      </c>
      <c r="D371" s="202">
        <v>92.324822621575436</v>
      </c>
      <c r="E371" s="202">
        <v>95.862033248744112</v>
      </c>
      <c r="F371" s="202">
        <v>54.734282442398822</v>
      </c>
      <c r="G371" s="202">
        <v>24.67885813386884</v>
      </c>
      <c r="H371" s="203">
        <v>19309</v>
      </c>
      <c r="I371" s="223" t="s">
        <v>17</v>
      </c>
    </row>
    <row r="372" spans="1:9" s="258" customFormat="1" ht="24.95" customHeight="1">
      <c r="A372" s="255"/>
      <c r="B372" s="224" t="s">
        <v>19</v>
      </c>
      <c r="C372" s="225">
        <v>17.132197651393799</v>
      </c>
      <c r="D372" s="225">
        <v>92.42</v>
      </c>
      <c r="E372" s="225">
        <v>95.64775374297281</v>
      </c>
      <c r="F372" s="225">
        <v>59.110350166704798</v>
      </c>
      <c r="G372" s="225">
        <v>31.421577943542246</v>
      </c>
      <c r="H372" s="226">
        <v>1901363</v>
      </c>
      <c r="I372" s="227" t="s">
        <v>175</v>
      </c>
    </row>
    <row r="373" spans="1:9" s="236" customFormat="1" ht="30" customHeight="1">
      <c r="A373" s="255"/>
      <c r="B373" s="259"/>
      <c r="C373" s="259"/>
      <c r="D373" s="256"/>
      <c r="E373" s="259">
        <v>94.759404255256413</v>
      </c>
      <c r="F373" s="259"/>
      <c r="G373" s="260"/>
      <c r="H373" s="260"/>
      <c r="I373" s="261"/>
    </row>
    <row r="374" spans="1:9" s="236" customFormat="1" ht="24.95" customHeight="1">
      <c r="A374" s="255"/>
      <c r="B374" s="259"/>
      <c r="C374" s="259"/>
      <c r="D374" s="259"/>
      <c r="E374" s="259"/>
      <c r="F374" s="259"/>
      <c r="G374" s="260"/>
      <c r="H374" s="260"/>
      <c r="I374" s="261"/>
    </row>
    <row r="375" spans="1:9" s="236" customFormat="1" ht="69.95" customHeight="1">
      <c r="A375" s="255"/>
      <c r="B375" s="467" t="s">
        <v>201</v>
      </c>
      <c r="C375" s="467"/>
      <c r="D375" s="467"/>
      <c r="E375" s="467"/>
      <c r="F375" s="467"/>
      <c r="G375" s="467"/>
      <c r="H375" s="467"/>
      <c r="I375" s="467"/>
    </row>
    <row r="376" spans="1:9" s="236" customFormat="1" ht="30" customHeight="1">
      <c r="A376" s="255"/>
      <c r="B376" s="498" t="s">
        <v>209</v>
      </c>
      <c r="C376" s="498"/>
      <c r="D376" s="498"/>
      <c r="E376" s="498"/>
      <c r="F376" s="498"/>
      <c r="G376" s="498"/>
      <c r="H376" s="498"/>
      <c r="I376" s="498"/>
    </row>
    <row r="377" spans="1:9" s="236" customFormat="1" ht="99.95" customHeight="1">
      <c r="A377" s="255"/>
      <c r="B377" s="246" t="s">
        <v>165</v>
      </c>
      <c r="C377" s="86" t="s">
        <v>203</v>
      </c>
      <c r="D377" s="86" t="s">
        <v>204</v>
      </c>
      <c r="E377" s="86" t="s">
        <v>205</v>
      </c>
      <c r="F377" s="86" t="s">
        <v>206</v>
      </c>
      <c r="G377" s="86" t="s">
        <v>207</v>
      </c>
      <c r="H377" s="51" t="s">
        <v>192</v>
      </c>
      <c r="I377" s="218" t="s">
        <v>0</v>
      </c>
    </row>
    <row r="378" spans="1:9" s="236" customFormat="1" ht="24.95" customHeight="1">
      <c r="A378" s="255"/>
      <c r="B378" s="175" t="s">
        <v>6</v>
      </c>
      <c r="C378" s="195">
        <v>8.6608724780262545</v>
      </c>
      <c r="D378" s="195">
        <v>81.021394064872325</v>
      </c>
      <c r="E378" s="195">
        <v>93.678497197998709</v>
      </c>
      <c r="F378" s="195">
        <v>58.492233019087791</v>
      </c>
      <c r="G378" s="195">
        <v>19.00288956719508</v>
      </c>
      <c r="H378" s="198">
        <v>4347</v>
      </c>
      <c r="I378" s="220" t="s">
        <v>5</v>
      </c>
    </row>
    <row r="379" spans="1:9" s="236" customFormat="1" ht="24.95" customHeight="1">
      <c r="A379" s="255"/>
      <c r="B379" s="178" t="s">
        <v>8</v>
      </c>
      <c r="C379" s="193">
        <v>23.992331957357386</v>
      </c>
      <c r="D379" s="193">
        <v>77.831402831402826</v>
      </c>
      <c r="E379" s="193">
        <v>90.999311496246449</v>
      </c>
      <c r="F379" s="193">
        <v>29.12001453557539</v>
      </c>
      <c r="G379" s="193">
        <v>13.659875208324113</v>
      </c>
      <c r="H379" s="199">
        <v>3108</v>
      </c>
      <c r="I379" s="222" t="s">
        <v>7</v>
      </c>
    </row>
    <row r="380" spans="1:9" s="236" customFormat="1" ht="24.95" customHeight="1">
      <c r="A380" s="255"/>
      <c r="B380" s="175" t="s">
        <v>10</v>
      </c>
      <c r="C380" s="195">
        <v>6.896695985121851</v>
      </c>
      <c r="D380" s="195">
        <v>80.363355237727092</v>
      </c>
      <c r="E380" s="195">
        <v>90.501905437927789</v>
      </c>
      <c r="F380" s="195">
        <v>40.963016875062728</v>
      </c>
      <c r="G380" s="195">
        <v>16.914783267854801</v>
      </c>
      <c r="H380" s="198">
        <v>2587</v>
      </c>
      <c r="I380" s="220" t="s">
        <v>9</v>
      </c>
    </row>
    <row r="381" spans="1:9" s="165" customFormat="1" ht="24.95" customHeight="1">
      <c r="A381" s="255"/>
      <c r="B381" s="178" t="s">
        <v>12</v>
      </c>
      <c r="C381" s="193">
        <v>11.898543993269383</v>
      </c>
      <c r="D381" s="193">
        <v>88.733925013584496</v>
      </c>
      <c r="E381" s="193">
        <v>94.951009524226137</v>
      </c>
      <c r="F381" s="193">
        <v>51.002182780358737</v>
      </c>
      <c r="G381" s="193">
        <v>14.555254159966236</v>
      </c>
      <c r="H381" s="199">
        <v>5521</v>
      </c>
      <c r="I381" s="222" t="s">
        <v>11</v>
      </c>
    </row>
    <row r="382" spans="1:9" s="228" customFormat="1" ht="24.95" customHeight="1">
      <c r="A382" s="255"/>
      <c r="B382" s="175" t="s">
        <v>14</v>
      </c>
      <c r="C382" s="195">
        <v>16.287701821522845</v>
      </c>
      <c r="D382" s="195">
        <v>76.380914670362301</v>
      </c>
      <c r="E382" s="195">
        <v>91.314178563575283</v>
      </c>
      <c r="F382" s="195">
        <v>44.157816549285926</v>
      </c>
      <c r="G382" s="195">
        <v>9.510965712469023</v>
      </c>
      <c r="H382" s="198">
        <v>5051</v>
      </c>
      <c r="I382" s="220" t="s">
        <v>13</v>
      </c>
    </row>
    <row r="383" spans="1:9" s="228" customFormat="1" ht="24.95" customHeight="1">
      <c r="A383" s="165"/>
      <c r="B383" s="178" t="s">
        <v>16</v>
      </c>
      <c r="C383" s="193">
        <v>3.6437541226512242</v>
      </c>
      <c r="D383" s="193">
        <v>80.872252747252745</v>
      </c>
      <c r="E383" s="193">
        <v>91.880764798117909</v>
      </c>
      <c r="F383" s="193">
        <v>38.859796409881248</v>
      </c>
      <c r="G383" s="193">
        <v>9.1697773098197715</v>
      </c>
      <c r="H383" s="199">
        <v>2912</v>
      </c>
      <c r="I383" s="222" t="s">
        <v>15</v>
      </c>
    </row>
    <row r="384" spans="1:9" s="228" customFormat="1" ht="24.95" customHeight="1">
      <c r="A384" s="248"/>
      <c r="B384" s="201" t="s">
        <v>174</v>
      </c>
      <c r="C384" s="202">
        <v>12.268570440851448</v>
      </c>
      <c r="D384" s="202">
        <v>81.3227918048117</v>
      </c>
      <c r="E384" s="202">
        <v>92.543736437045638</v>
      </c>
      <c r="F384" s="202">
        <v>45.418939744653102</v>
      </c>
      <c r="G384" s="202">
        <v>13.768631937731049</v>
      </c>
      <c r="H384" s="203">
        <v>23526</v>
      </c>
      <c r="I384" s="223" t="s">
        <v>17</v>
      </c>
    </row>
    <row r="385" spans="1:9" s="228" customFormat="1" ht="24.95" customHeight="1">
      <c r="A385" s="248"/>
      <c r="B385" s="224" t="s">
        <v>19</v>
      </c>
      <c r="C385" s="225">
        <v>7.2641325743272391</v>
      </c>
      <c r="D385" s="225">
        <v>85.88</v>
      </c>
      <c r="E385" s="225">
        <v>92.678265819462766</v>
      </c>
      <c r="F385" s="225">
        <v>42.437090000410485</v>
      </c>
      <c r="G385" s="225">
        <v>17.337316980780283</v>
      </c>
      <c r="H385" s="226">
        <v>811611</v>
      </c>
      <c r="I385" s="227" t="s">
        <v>175</v>
      </c>
    </row>
    <row r="386" spans="1:9" s="228" customFormat="1" ht="21.95" customHeight="1">
      <c r="A386" s="248"/>
      <c r="B386" s="259"/>
      <c r="C386" s="259"/>
      <c r="D386" s="259"/>
      <c r="E386" s="259"/>
      <c r="F386" s="259"/>
      <c r="G386" s="260"/>
      <c r="H386" s="248"/>
      <c r="I386" s="261"/>
    </row>
    <row r="387" spans="1:9" s="228" customFormat="1" ht="21.95" customHeight="1">
      <c r="A387" s="248"/>
      <c r="B387" s="259"/>
      <c r="C387" s="259"/>
      <c r="D387" s="259"/>
      <c r="E387" s="259"/>
      <c r="F387" s="259"/>
      <c r="G387" s="260"/>
      <c r="H387" s="248"/>
      <c r="I387" s="261"/>
    </row>
    <row r="388" spans="1:9" s="228" customFormat="1" ht="21.95" customHeight="1">
      <c r="A388" s="248"/>
      <c r="B388" s="259"/>
      <c r="C388" s="259"/>
      <c r="D388" s="259"/>
      <c r="E388" s="259"/>
      <c r="F388" s="259"/>
      <c r="G388" s="260"/>
      <c r="H388" s="248"/>
      <c r="I388" s="261"/>
    </row>
    <row r="389" spans="1:9" s="228" customFormat="1" ht="21.95" customHeight="1">
      <c r="A389" s="248"/>
      <c r="B389" s="259"/>
      <c r="C389" s="259"/>
      <c r="D389" s="259"/>
      <c r="E389" s="259"/>
      <c r="F389" s="259"/>
      <c r="G389" s="260"/>
      <c r="H389" s="248"/>
      <c r="I389" s="261"/>
    </row>
    <row r="390" spans="1:9" s="228" customFormat="1" ht="21.95" customHeight="1">
      <c r="A390" s="248"/>
      <c r="B390" s="259"/>
      <c r="C390" s="259"/>
      <c r="D390" s="259"/>
      <c r="E390" s="259"/>
      <c r="F390" s="259"/>
      <c r="G390" s="260"/>
      <c r="H390" s="248"/>
      <c r="I390" s="261"/>
    </row>
    <row r="391" spans="1:9" s="228" customFormat="1" ht="21.95" customHeight="1">
      <c r="A391" s="248"/>
      <c r="B391" s="259"/>
      <c r="C391" s="259"/>
      <c r="D391" s="259"/>
      <c r="E391" s="259"/>
      <c r="F391" s="259"/>
      <c r="G391" s="260"/>
      <c r="H391" s="248"/>
      <c r="I391" s="261"/>
    </row>
    <row r="392" spans="1:9" s="228" customFormat="1" ht="21.95" customHeight="1">
      <c r="A392" s="248"/>
      <c r="B392" s="259"/>
      <c r="C392" s="259"/>
      <c r="D392" s="259"/>
      <c r="E392" s="259"/>
      <c r="F392" s="259"/>
      <c r="G392" s="260"/>
      <c r="H392" s="248"/>
      <c r="I392" s="261"/>
    </row>
    <row r="393" spans="1:9" s="228" customFormat="1" ht="21.95" customHeight="1">
      <c r="A393" s="248"/>
      <c r="B393" s="259"/>
      <c r="C393" s="259"/>
      <c r="D393" s="259"/>
      <c r="E393" s="259"/>
      <c r="F393" s="259"/>
      <c r="G393" s="260"/>
      <c r="H393" s="248"/>
      <c r="I393" s="261"/>
    </row>
    <row r="394" spans="1:9" s="228" customFormat="1" ht="21.95" customHeight="1">
      <c r="A394" s="248"/>
      <c r="B394" s="259"/>
      <c r="C394" s="259"/>
      <c r="D394" s="259"/>
      <c r="E394" s="259"/>
      <c r="F394" s="259"/>
      <c r="G394" s="260"/>
      <c r="H394" s="248"/>
      <c r="I394" s="261"/>
    </row>
    <row r="395" spans="1:9" s="228" customFormat="1" ht="21.95" customHeight="1">
      <c r="A395" s="248"/>
      <c r="B395" s="259"/>
      <c r="C395" s="259"/>
      <c r="D395" s="259"/>
      <c r="E395" s="259"/>
      <c r="F395" s="259"/>
      <c r="G395" s="260"/>
      <c r="H395" s="248"/>
      <c r="I395" s="261"/>
    </row>
    <row r="396" spans="1:9" s="228" customFormat="1" ht="21.95" customHeight="1">
      <c r="A396" s="248"/>
      <c r="B396" s="259"/>
      <c r="C396" s="259"/>
      <c r="D396" s="259"/>
      <c r="E396" s="259"/>
      <c r="F396" s="259"/>
      <c r="G396" s="260"/>
      <c r="H396" s="248"/>
      <c r="I396" s="261"/>
    </row>
    <row r="397" spans="1:9" s="228" customFormat="1" ht="21.95" customHeight="1">
      <c r="A397" s="248"/>
      <c r="B397" s="259"/>
      <c r="C397" s="259"/>
      <c r="D397" s="259"/>
      <c r="E397" s="259"/>
      <c r="F397" s="259"/>
      <c r="G397" s="260"/>
      <c r="H397" s="248"/>
      <c r="I397" s="261"/>
    </row>
    <row r="398" spans="1:9" s="228" customFormat="1" ht="21.95" customHeight="1">
      <c r="A398" s="248"/>
      <c r="B398" s="259"/>
      <c r="C398" s="259"/>
      <c r="D398" s="259"/>
      <c r="E398" s="259"/>
      <c r="F398" s="259"/>
      <c r="G398" s="260"/>
      <c r="H398" s="248"/>
      <c r="I398" s="261"/>
    </row>
    <row r="399" spans="1:9" s="228" customFormat="1" ht="21.95" customHeight="1">
      <c r="A399" s="248"/>
      <c r="B399" s="259"/>
      <c r="C399" s="259"/>
      <c r="D399" s="259"/>
      <c r="E399" s="259"/>
      <c r="F399" s="259"/>
      <c r="G399" s="260"/>
      <c r="H399" s="248"/>
      <c r="I399" s="261"/>
    </row>
    <row r="400" spans="1:9" s="228" customFormat="1" ht="21.95" customHeight="1">
      <c r="A400" s="248"/>
      <c r="B400" s="259"/>
      <c r="C400" s="259"/>
      <c r="D400" s="259"/>
      <c r="E400" s="259"/>
      <c r="F400" s="259"/>
      <c r="G400" s="260"/>
      <c r="H400" s="248"/>
      <c r="I400" s="261"/>
    </row>
    <row r="401" spans="1:9" s="228" customFormat="1" ht="21.95" customHeight="1">
      <c r="A401" s="248"/>
      <c r="B401" s="259"/>
      <c r="C401" s="259"/>
      <c r="D401" s="259"/>
      <c r="E401" s="259"/>
      <c r="F401" s="259"/>
      <c r="G401" s="260"/>
      <c r="H401" s="248"/>
      <c r="I401" s="261"/>
    </row>
    <row r="402" spans="1:9" s="228" customFormat="1" ht="21.95" customHeight="1">
      <c r="A402" s="248"/>
      <c r="B402" s="259"/>
      <c r="C402" s="259"/>
      <c r="D402" s="259"/>
      <c r="E402" s="259"/>
      <c r="F402" s="259"/>
      <c r="G402" s="260"/>
      <c r="H402" s="248"/>
      <c r="I402" s="261"/>
    </row>
    <row r="403" spans="1:9" s="228" customFormat="1" ht="21.95" customHeight="1">
      <c r="A403" s="248"/>
      <c r="B403" s="259"/>
      <c r="C403" s="259"/>
      <c r="D403" s="259"/>
      <c r="E403" s="259"/>
      <c r="F403" s="259"/>
      <c r="G403" s="260"/>
      <c r="H403" s="248"/>
      <c r="I403" s="261"/>
    </row>
    <row r="404" spans="1:9" s="228" customFormat="1" ht="21.95" customHeight="1">
      <c r="A404" s="248"/>
      <c r="B404" s="259"/>
      <c r="C404" s="259"/>
      <c r="D404" s="259"/>
      <c r="E404" s="259"/>
      <c r="F404" s="259"/>
      <c r="G404" s="260"/>
      <c r="H404" s="248"/>
      <c r="I404" s="261"/>
    </row>
    <row r="405" spans="1:9" s="228" customFormat="1" ht="21.95" customHeight="1">
      <c r="A405" s="248"/>
      <c r="B405" s="259"/>
      <c r="C405" s="259"/>
      <c r="D405" s="259"/>
      <c r="E405" s="259"/>
      <c r="F405" s="259"/>
      <c r="G405" s="260"/>
      <c r="H405" s="248"/>
      <c r="I405" s="261"/>
    </row>
    <row r="406" spans="1:9" s="228" customFormat="1" ht="21.95" customHeight="1">
      <c r="A406" s="248"/>
      <c r="B406" s="259"/>
      <c r="C406" s="259"/>
      <c r="D406" s="259"/>
      <c r="E406" s="259"/>
      <c r="F406" s="259"/>
      <c r="G406" s="260"/>
      <c r="H406" s="248"/>
      <c r="I406" s="261"/>
    </row>
    <row r="407" spans="1:9" s="165" customFormat="1" ht="69.95" customHeight="1">
      <c r="A407" s="514" t="s">
        <v>210</v>
      </c>
      <c r="B407" s="514"/>
      <c r="C407" s="514"/>
      <c r="D407" s="514"/>
      <c r="E407" s="514"/>
      <c r="F407" s="514"/>
      <c r="G407" s="514"/>
      <c r="H407" s="514"/>
      <c r="I407" s="514"/>
    </row>
    <row r="408" spans="1:9" s="165" customFormat="1" ht="30" customHeight="1">
      <c r="A408" s="515" t="s">
        <v>164</v>
      </c>
      <c r="B408" s="515"/>
      <c r="C408" s="515"/>
      <c r="D408" s="515"/>
      <c r="E408" s="515"/>
      <c r="F408" s="515"/>
      <c r="G408" s="515"/>
      <c r="H408" s="515"/>
      <c r="I408" s="515"/>
    </row>
    <row r="409" spans="1:9" s="165" customFormat="1" ht="99.95" customHeight="1">
      <c r="A409" s="262" t="s">
        <v>165</v>
      </c>
      <c r="B409" s="263" t="s">
        <v>211</v>
      </c>
      <c r="C409" s="263" t="s">
        <v>212</v>
      </c>
      <c r="D409" s="263" t="s">
        <v>213</v>
      </c>
      <c r="E409" s="263" t="s">
        <v>214</v>
      </c>
      <c r="F409" s="263" t="s">
        <v>215</v>
      </c>
      <c r="G409" s="263" t="s">
        <v>216</v>
      </c>
      <c r="H409" s="264" t="s">
        <v>185</v>
      </c>
      <c r="I409" s="265" t="s">
        <v>0</v>
      </c>
    </row>
    <row r="410" spans="1:9" s="165" customFormat="1" ht="24.95" customHeight="1">
      <c r="A410" s="175" t="s">
        <v>6</v>
      </c>
      <c r="B410" s="195">
        <v>3.0998467388238624</v>
      </c>
      <c r="C410" s="195">
        <v>19.918784576652314</v>
      </c>
      <c r="D410" s="195">
        <v>2.4119880940162166</v>
      </c>
      <c r="E410" s="195">
        <v>77.450477265729248</v>
      </c>
      <c r="F410" s="195">
        <v>72.479334141493055</v>
      </c>
      <c r="G410" s="195">
        <v>94.709525228008459</v>
      </c>
      <c r="H410" s="198">
        <v>9743</v>
      </c>
      <c r="I410" s="177" t="s">
        <v>5</v>
      </c>
    </row>
    <row r="411" spans="1:9" s="165" customFormat="1" ht="24.95" customHeight="1">
      <c r="A411" s="178" t="s">
        <v>8</v>
      </c>
      <c r="B411" s="221">
        <v>5.0764560739077655</v>
      </c>
      <c r="C411" s="221">
        <v>13.472662872531057</v>
      </c>
      <c r="D411" s="221">
        <v>1.2947078815342288</v>
      </c>
      <c r="E411" s="221">
        <v>60.592328855801917</v>
      </c>
      <c r="F411" s="221">
        <v>55.341330902722298</v>
      </c>
      <c r="G411" s="221">
        <v>91.340498320982249</v>
      </c>
      <c r="H411" s="199">
        <v>6179</v>
      </c>
      <c r="I411" s="181" t="s">
        <v>7</v>
      </c>
    </row>
    <row r="412" spans="1:9" s="165" customFormat="1" ht="24.95" customHeight="1">
      <c r="A412" s="175" t="s">
        <v>10</v>
      </c>
      <c r="B412" s="195">
        <v>0.74376673851167296</v>
      </c>
      <c r="C412" s="195">
        <v>11.075569315047781</v>
      </c>
      <c r="D412" s="195">
        <v>1.1185682326621924</v>
      </c>
      <c r="E412" s="195">
        <v>68.473584580967128</v>
      </c>
      <c r="F412" s="195">
        <v>60.98285896858313</v>
      </c>
      <c r="G412" s="195">
        <v>90.765085008603833</v>
      </c>
      <c r="H412" s="198">
        <v>5811</v>
      </c>
      <c r="I412" s="177" t="s">
        <v>9</v>
      </c>
    </row>
    <row r="413" spans="1:9" s="165" customFormat="1" ht="24.95" customHeight="1">
      <c r="A413" s="178" t="s">
        <v>12</v>
      </c>
      <c r="B413" s="221">
        <v>1.7228197480231613</v>
      </c>
      <c r="C413" s="221">
        <v>9.576651528701797</v>
      </c>
      <c r="D413" s="221">
        <v>1.2353304508956147</v>
      </c>
      <c r="E413" s="221">
        <v>64.13129797935234</v>
      </c>
      <c r="F413" s="221">
        <v>62.86227957448768</v>
      </c>
      <c r="G413" s="221">
        <v>95.005656891242438</v>
      </c>
      <c r="H413" s="199">
        <v>11333</v>
      </c>
      <c r="I413" s="181" t="s">
        <v>11</v>
      </c>
    </row>
    <row r="414" spans="1:9" s="165" customFormat="1" ht="24.95" customHeight="1">
      <c r="A414" s="175" t="s">
        <v>14</v>
      </c>
      <c r="B414" s="195">
        <v>1.9024296677717278</v>
      </c>
      <c r="C414" s="195">
        <v>7.6320739489790217</v>
      </c>
      <c r="D414" s="195">
        <v>1.1375236984103836</v>
      </c>
      <c r="E414" s="195">
        <v>37.100772932769431</v>
      </c>
      <c r="F414" s="195">
        <v>42.039503342375255</v>
      </c>
      <c r="G414" s="195">
        <v>88.247587567003478</v>
      </c>
      <c r="H414" s="198">
        <v>6857</v>
      </c>
      <c r="I414" s="177" t="s">
        <v>13</v>
      </c>
    </row>
    <row r="415" spans="1:9" s="165" customFormat="1" ht="24.95" customHeight="1">
      <c r="A415" s="178" t="s">
        <v>16</v>
      </c>
      <c r="B415" s="221">
        <v>1.0031102901474587</v>
      </c>
      <c r="C415" s="221">
        <v>3.616873339204147</v>
      </c>
      <c r="D415" s="221">
        <v>0.30906593406593408</v>
      </c>
      <c r="E415" s="221">
        <v>33.585164835164832</v>
      </c>
      <c r="F415" s="221">
        <v>44.447006190930296</v>
      </c>
      <c r="G415" s="221">
        <v>87.073797521854942</v>
      </c>
      <c r="H415" s="199">
        <v>2912</v>
      </c>
      <c r="I415" s="181" t="s">
        <v>15</v>
      </c>
    </row>
    <row r="416" spans="1:9" s="228" customFormat="1" ht="24.95" customHeight="1">
      <c r="A416" s="201" t="s">
        <v>174</v>
      </c>
      <c r="B416" s="202">
        <v>2.3668026374621798</v>
      </c>
      <c r="C416" s="202">
        <v>11.97791743471725</v>
      </c>
      <c r="D416" s="202">
        <v>1.4170654838333139</v>
      </c>
      <c r="E416" s="202">
        <v>60.835765145325084</v>
      </c>
      <c r="F416" s="202">
        <v>59.12465041482924</v>
      </c>
      <c r="G416" s="202">
        <v>92.213271116747535</v>
      </c>
      <c r="H416" s="203">
        <v>42835</v>
      </c>
      <c r="I416" s="204" t="s">
        <v>17</v>
      </c>
    </row>
    <row r="417" spans="1:10" s="228" customFormat="1" ht="24.95" customHeight="1">
      <c r="A417" s="187" t="s">
        <v>19</v>
      </c>
      <c r="B417" s="225">
        <v>7.0806223978144072</v>
      </c>
      <c r="C417" s="225">
        <v>27.230763759664754</v>
      </c>
      <c r="D417" s="225">
        <v>3.59</v>
      </c>
      <c r="E417" s="225">
        <v>71.69</v>
      </c>
      <c r="F417" s="225">
        <v>69.444890601206907</v>
      </c>
      <c r="G417" s="225">
        <v>94.966015299785695</v>
      </c>
      <c r="H417" s="245">
        <v>2712974</v>
      </c>
      <c r="I417" s="190" t="s">
        <v>175</v>
      </c>
    </row>
    <row r="418" spans="1:10" s="228" customFormat="1" ht="21.95" customHeight="1">
      <c r="A418" s="248"/>
      <c r="B418" s="259"/>
      <c r="C418" s="259"/>
      <c r="D418" s="259"/>
      <c r="E418" s="259"/>
      <c r="F418" s="259"/>
      <c r="G418" s="259"/>
      <c r="H418" s="260"/>
      <c r="I418" s="266"/>
    </row>
    <row r="419" spans="1:10" s="236" customFormat="1" ht="80.099999999999994" customHeight="1">
      <c r="A419" s="514" t="s">
        <v>210</v>
      </c>
      <c r="B419" s="514"/>
      <c r="C419" s="514"/>
      <c r="D419" s="514"/>
      <c r="E419" s="514"/>
      <c r="F419" s="514"/>
      <c r="G419" s="514"/>
      <c r="H419" s="514"/>
      <c r="I419" s="514"/>
    </row>
    <row r="420" spans="1:10" s="236" customFormat="1" ht="24.95" customHeight="1">
      <c r="A420" s="511" t="s">
        <v>217</v>
      </c>
      <c r="B420" s="512"/>
      <c r="C420" s="512"/>
      <c r="D420" s="512"/>
      <c r="E420" s="512"/>
      <c r="F420" s="512"/>
      <c r="G420" s="512"/>
      <c r="H420" s="512"/>
      <c r="I420" s="513"/>
      <c r="J420" s="255"/>
    </row>
    <row r="421" spans="1:10" s="236" customFormat="1" ht="99.95" customHeight="1">
      <c r="A421" s="262" t="s">
        <v>165</v>
      </c>
      <c r="B421" s="263" t="s">
        <v>211</v>
      </c>
      <c r="C421" s="263" t="s">
        <v>212</v>
      </c>
      <c r="D421" s="263" t="s">
        <v>213</v>
      </c>
      <c r="E421" s="263" t="s">
        <v>214</v>
      </c>
      <c r="F421" s="263" t="s">
        <v>215</v>
      </c>
      <c r="G421" s="263" t="s">
        <v>216</v>
      </c>
      <c r="H421" s="264" t="s">
        <v>185</v>
      </c>
      <c r="I421" s="265" t="s">
        <v>0</v>
      </c>
      <c r="J421" s="255"/>
    </row>
    <row r="422" spans="1:10" s="236" customFormat="1" ht="24.95" customHeight="1">
      <c r="A422" s="219" t="s">
        <v>6</v>
      </c>
      <c r="B422" s="195">
        <v>3.8294940125828374</v>
      </c>
      <c r="C422" s="195">
        <v>29.372734373419281</v>
      </c>
      <c r="D422" s="195">
        <v>3.0578206078576722</v>
      </c>
      <c r="E422" s="195">
        <v>86.212008895478135</v>
      </c>
      <c r="F422" s="195">
        <v>82.982630841273206</v>
      </c>
      <c r="G422" s="195">
        <v>97.513593384616328</v>
      </c>
      <c r="H422" s="198">
        <v>5396</v>
      </c>
      <c r="I422" s="177" t="s">
        <v>5</v>
      </c>
      <c r="J422" s="255"/>
    </row>
    <row r="423" spans="1:10" s="236" customFormat="1" ht="24.95" customHeight="1">
      <c r="A423" s="178" t="s">
        <v>8</v>
      </c>
      <c r="B423" s="193">
        <v>8.6018820992867653</v>
      </c>
      <c r="C423" s="193">
        <v>21.130459410375362</v>
      </c>
      <c r="D423" s="193">
        <v>1.497883425594269</v>
      </c>
      <c r="E423" s="193">
        <v>81.439270595897099</v>
      </c>
      <c r="F423" s="193">
        <v>69.68097193709859</v>
      </c>
      <c r="G423" s="193">
        <v>96.306568743565833</v>
      </c>
      <c r="H423" s="199">
        <v>3071</v>
      </c>
      <c r="I423" s="181" t="s">
        <v>7</v>
      </c>
      <c r="J423" s="255"/>
    </row>
    <row r="424" spans="1:10" s="236" customFormat="1" ht="24.95" customHeight="1">
      <c r="A424" s="175" t="s">
        <v>10</v>
      </c>
      <c r="B424" s="195">
        <v>0.745141858862437</v>
      </c>
      <c r="C424" s="195">
        <v>16.243737946921328</v>
      </c>
      <c r="D424" s="195">
        <v>1.3337468982630274</v>
      </c>
      <c r="E424" s="195">
        <v>76.08560794044665</v>
      </c>
      <c r="F424" s="195">
        <v>64.737648322073227</v>
      </c>
      <c r="G424" s="195">
        <v>92.373999702852373</v>
      </c>
      <c r="H424" s="198">
        <v>3224</v>
      </c>
      <c r="I424" s="177" t="s">
        <v>9</v>
      </c>
      <c r="J424" s="255"/>
    </row>
    <row r="425" spans="1:10" s="236" customFormat="1" ht="24.95" customHeight="1">
      <c r="A425" s="178" t="s">
        <v>12</v>
      </c>
      <c r="B425" s="193">
        <v>1.9865099741470666</v>
      </c>
      <c r="C425" s="193">
        <v>13.979518752148842</v>
      </c>
      <c r="D425" s="193">
        <v>1.8582243633860975</v>
      </c>
      <c r="E425" s="193">
        <v>77.529249827942195</v>
      </c>
      <c r="F425" s="193">
        <v>69.624452429544135</v>
      </c>
      <c r="G425" s="193">
        <v>96.150305141285003</v>
      </c>
      <c r="H425" s="199">
        <v>5812</v>
      </c>
      <c r="I425" s="181" t="s">
        <v>11</v>
      </c>
      <c r="J425" s="255"/>
    </row>
    <row r="426" spans="1:10" s="236" customFormat="1" ht="24.95" customHeight="1">
      <c r="A426" s="175" t="s">
        <v>14</v>
      </c>
      <c r="B426" s="195">
        <v>5.1161542513781866</v>
      </c>
      <c r="C426" s="195">
        <v>20.160917530876151</v>
      </c>
      <c r="D426" s="195">
        <v>1.6611295681063125</v>
      </c>
      <c r="E426" s="195">
        <v>81.616832779623479</v>
      </c>
      <c r="F426" s="195">
        <v>82.49118513901125</v>
      </c>
      <c r="G426" s="195">
        <v>96.792380762623836</v>
      </c>
      <c r="H426" s="198">
        <v>1806</v>
      </c>
      <c r="I426" s="177" t="s">
        <v>13</v>
      </c>
      <c r="J426" s="255"/>
    </row>
    <row r="427" spans="1:10" s="256" customFormat="1" ht="21.95" customHeight="1">
      <c r="A427" s="178" t="s">
        <v>16</v>
      </c>
      <c r="B427" s="229" t="s">
        <v>107</v>
      </c>
      <c r="C427" s="229" t="s">
        <v>107</v>
      </c>
      <c r="D427" s="229" t="s">
        <v>107</v>
      </c>
      <c r="E427" s="229" t="s">
        <v>107</v>
      </c>
      <c r="F427" s="229" t="s">
        <v>107</v>
      </c>
      <c r="G427" s="229" t="s">
        <v>107</v>
      </c>
      <c r="H427" s="229" t="s">
        <v>107</v>
      </c>
      <c r="I427" s="181" t="s">
        <v>15</v>
      </c>
      <c r="J427" s="255"/>
    </row>
    <row r="428" spans="1:10" s="256" customFormat="1" ht="21.95" customHeight="1">
      <c r="A428" s="201" t="s">
        <v>174</v>
      </c>
      <c r="B428" s="202">
        <v>3.6391339540894325</v>
      </c>
      <c r="C428" s="202">
        <v>20.374763411744439</v>
      </c>
      <c r="D428" s="202">
        <v>2.0301413848464445</v>
      </c>
      <c r="E428" s="202">
        <v>80.718835776062974</v>
      </c>
      <c r="F428" s="202">
        <v>73.753954990435773</v>
      </c>
      <c r="G428" s="202">
        <v>95.985665269840382</v>
      </c>
      <c r="H428" s="203">
        <v>19309</v>
      </c>
      <c r="I428" s="204" t="s">
        <v>17</v>
      </c>
      <c r="J428" s="255"/>
    </row>
    <row r="429" spans="1:10" s="256" customFormat="1" ht="21.95" customHeight="1">
      <c r="A429" s="187" t="s">
        <v>19</v>
      </c>
      <c r="B429" s="225">
        <v>9.4052109471468963</v>
      </c>
      <c r="C429" s="225">
        <v>35.089034500373266</v>
      </c>
      <c r="D429" s="225">
        <v>4.59</v>
      </c>
      <c r="E429" s="225">
        <v>81.599999999999994</v>
      </c>
      <c r="F429" s="225">
        <v>77.976818742394855</v>
      </c>
      <c r="G429" s="225">
        <v>96.78929867962583</v>
      </c>
      <c r="H429" s="245">
        <v>1901363</v>
      </c>
      <c r="I429" s="190" t="s">
        <v>175</v>
      </c>
      <c r="J429" s="255"/>
    </row>
    <row r="430" spans="1:10" s="267" customFormat="1" ht="24.95" customHeight="1">
      <c r="A430" s="248"/>
      <c r="B430" s="259"/>
      <c r="C430" s="259"/>
      <c r="D430" s="259"/>
      <c r="E430" s="259"/>
      <c r="F430" s="259"/>
      <c r="G430" s="259"/>
      <c r="H430" s="260"/>
      <c r="I430" s="266"/>
      <c r="J430" s="255"/>
    </row>
    <row r="431" spans="1:10" s="267" customFormat="1" ht="24.95" customHeight="1">
      <c r="A431" s="248"/>
      <c r="B431" s="259"/>
      <c r="C431" s="259"/>
      <c r="D431" s="259"/>
      <c r="E431" s="259"/>
      <c r="F431" s="259"/>
      <c r="G431" s="259"/>
      <c r="H431" s="260"/>
      <c r="I431" s="266"/>
      <c r="J431" s="255"/>
    </row>
    <row r="432" spans="1:10" s="236" customFormat="1" ht="69.95" customHeight="1">
      <c r="A432" s="514" t="s">
        <v>210</v>
      </c>
      <c r="B432" s="514"/>
      <c r="C432" s="514"/>
      <c r="D432" s="514"/>
      <c r="E432" s="514"/>
      <c r="F432" s="514"/>
      <c r="G432" s="514"/>
      <c r="H432" s="514"/>
      <c r="I432" s="514"/>
      <c r="J432" s="255"/>
    </row>
    <row r="433" spans="1:10" s="236" customFormat="1" ht="30" customHeight="1">
      <c r="A433" s="511" t="s">
        <v>218</v>
      </c>
      <c r="B433" s="512"/>
      <c r="C433" s="512"/>
      <c r="D433" s="512"/>
      <c r="E433" s="512"/>
      <c r="F433" s="512"/>
      <c r="G433" s="512"/>
      <c r="H433" s="512"/>
      <c r="I433" s="513"/>
      <c r="J433" s="255"/>
    </row>
    <row r="434" spans="1:10" s="236" customFormat="1" ht="99.95" customHeight="1">
      <c r="A434" s="262" t="s">
        <v>165</v>
      </c>
      <c r="B434" s="263" t="s">
        <v>211</v>
      </c>
      <c r="C434" s="263" t="s">
        <v>212</v>
      </c>
      <c r="D434" s="263" t="s">
        <v>213</v>
      </c>
      <c r="E434" s="263" t="s">
        <v>214</v>
      </c>
      <c r="F434" s="263" t="s">
        <v>215</v>
      </c>
      <c r="G434" s="263" t="s">
        <v>216</v>
      </c>
      <c r="H434" s="264" t="s">
        <v>185</v>
      </c>
      <c r="I434" s="265" t="s">
        <v>0</v>
      </c>
      <c r="J434" s="255"/>
    </row>
    <row r="435" spans="1:10" s="236" customFormat="1" ht="24.95" customHeight="1">
      <c r="A435" s="219" t="s">
        <v>6</v>
      </c>
      <c r="B435" s="195">
        <v>2.1941240129891955</v>
      </c>
      <c r="C435" s="195">
        <v>8.1834468487125527</v>
      </c>
      <c r="D435" s="195">
        <v>1.6103059581320454</v>
      </c>
      <c r="E435" s="195">
        <v>66.574649183344832</v>
      </c>
      <c r="F435" s="195">
        <v>59.44142547068401</v>
      </c>
      <c r="G435" s="195">
        <v>91.228790980699969</v>
      </c>
      <c r="H435" s="198">
        <v>4347</v>
      </c>
      <c r="I435" s="177" t="s">
        <v>5</v>
      </c>
      <c r="J435" s="255"/>
    </row>
    <row r="436" spans="1:10" s="236" customFormat="1" ht="24.95" customHeight="1">
      <c r="A436" s="178" t="s">
        <v>8</v>
      </c>
      <c r="B436" s="193">
        <v>1.5929994059735955</v>
      </c>
      <c r="C436" s="193">
        <v>5.906030579184443</v>
      </c>
      <c r="D436" s="193">
        <v>1.0939510939510939</v>
      </c>
      <c r="E436" s="193">
        <v>39.993564993564995</v>
      </c>
      <c r="F436" s="193">
        <v>41.172399880658539</v>
      </c>
      <c r="G436" s="193">
        <v>86.433547784381943</v>
      </c>
      <c r="H436" s="199">
        <v>3108</v>
      </c>
      <c r="I436" s="181" t="s">
        <v>7</v>
      </c>
      <c r="J436" s="255"/>
    </row>
    <row r="437" spans="1:10" s="236" customFormat="1" ht="24.95" customHeight="1">
      <c r="A437" s="175" t="s">
        <v>10</v>
      </c>
      <c r="B437" s="195">
        <v>0.7420530206875765</v>
      </c>
      <c r="C437" s="195">
        <v>4.634836547687339</v>
      </c>
      <c r="D437" s="195">
        <v>0.8504058755315036</v>
      </c>
      <c r="E437" s="195">
        <v>58.987243911867026</v>
      </c>
      <c r="F437" s="195">
        <v>56.303523492874582</v>
      </c>
      <c r="G437" s="195">
        <v>88.760005389639176</v>
      </c>
      <c r="H437" s="198">
        <v>2587</v>
      </c>
      <c r="I437" s="177" t="s">
        <v>9</v>
      </c>
      <c r="J437" s="255"/>
    </row>
    <row r="438" spans="1:10" s="236" customFormat="1" ht="24.95" customHeight="1">
      <c r="A438" s="178" t="s">
        <v>12</v>
      </c>
      <c r="B438" s="193">
        <v>1.4452309789176139</v>
      </c>
      <c r="C438" s="193">
        <v>4.9417186718512038</v>
      </c>
      <c r="D438" s="193">
        <v>0.57960514399565299</v>
      </c>
      <c r="E438" s="193">
        <v>50.027168991124796</v>
      </c>
      <c r="F438" s="193">
        <v>55.743687175724119</v>
      </c>
      <c r="G438" s="193">
        <v>93.800676701195854</v>
      </c>
      <c r="H438" s="199">
        <v>5521</v>
      </c>
      <c r="I438" s="181" t="s">
        <v>11</v>
      </c>
    </row>
    <row r="439" spans="1:10" s="236" customFormat="1" ht="24.95" customHeight="1">
      <c r="A439" s="175" t="s">
        <v>14</v>
      </c>
      <c r="B439" s="195">
        <v>0.75335293088925981</v>
      </c>
      <c r="C439" s="195">
        <v>3.1523488432758864</v>
      </c>
      <c r="D439" s="195">
        <v>0.95030686992674718</v>
      </c>
      <c r="E439" s="195">
        <v>21.183923975450405</v>
      </c>
      <c r="F439" s="195">
        <v>27.575884786698158</v>
      </c>
      <c r="G439" s="195">
        <v>85.192371468946519</v>
      </c>
      <c r="H439" s="198">
        <v>5051</v>
      </c>
      <c r="I439" s="177" t="s">
        <v>13</v>
      </c>
    </row>
    <row r="440" spans="1:10" s="256" customFormat="1" ht="24.95" customHeight="1">
      <c r="A440" s="178" t="s">
        <v>16</v>
      </c>
      <c r="B440" s="193">
        <v>1.0031102901474587</v>
      </c>
      <c r="C440" s="193">
        <v>3.616873339204147</v>
      </c>
      <c r="D440" s="193">
        <v>0.30906593406593408</v>
      </c>
      <c r="E440" s="193">
        <v>33.585164835164832</v>
      </c>
      <c r="F440" s="193">
        <v>44.447006190930296</v>
      </c>
      <c r="G440" s="193">
        <v>87.073797521854942</v>
      </c>
      <c r="H440" s="199">
        <v>2912</v>
      </c>
      <c r="I440" s="181" t="s">
        <v>15</v>
      </c>
    </row>
    <row r="441" spans="1:10" s="256" customFormat="1" ht="24.95" customHeight="1">
      <c r="A441" s="201" t="s">
        <v>174</v>
      </c>
      <c r="B441" s="202">
        <v>1.3225347894322941</v>
      </c>
      <c r="C441" s="202">
        <v>5.086193428494699</v>
      </c>
      <c r="D441" s="202">
        <v>0.91388251296437994</v>
      </c>
      <c r="E441" s="202">
        <v>44.516704922213719</v>
      </c>
      <c r="F441" s="202">
        <v>47.117626609240077</v>
      </c>
      <c r="G441" s="202">
        <v>89.117072923172188</v>
      </c>
      <c r="H441" s="203">
        <v>23526</v>
      </c>
      <c r="I441" s="204" t="s">
        <v>17</v>
      </c>
    </row>
    <row r="442" spans="1:10" s="256" customFormat="1" ht="24.95" customHeight="1">
      <c r="A442" s="187" t="s">
        <v>19</v>
      </c>
      <c r="B442" s="225">
        <v>1.6348033318793067</v>
      </c>
      <c r="C442" s="225">
        <v>8.8211743993000624</v>
      </c>
      <c r="D442" s="225">
        <v>1.1200000000000001</v>
      </c>
      <c r="E442" s="225">
        <v>48.41</v>
      </c>
      <c r="F442" s="225">
        <v>49.45712246316608</v>
      </c>
      <c r="G442" s="225">
        <v>90.694605034392083</v>
      </c>
      <c r="H442" s="245">
        <v>811611</v>
      </c>
      <c r="I442" s="190" t="s">
        <v>175</v>
      </c>
    </row>
    <row r="443" spans="1:10" s="256" customFormat="1" ht="21.95" customHeight="1">
      <c r="A443" s="248"/>
    </row>
    <row r="444" spans="1:10" s="256" customFormat="1" ht="21.95" customHeight="1">
      <c r="A444" s="248"/>
    </row>
    <row r="445" spans="1:10" s="256" customFormat="1" ht="21.95" customHeight="1">
      <c r="A445" s="248"/>
      <c r="B445" s="259"/>
      <c r="C445" s="259"/>
      <c r="D445" s="259"/>
      <c r="E445" s="259"/>
      <c r="F445" s="259"/>
      <c r="G445" s="259"/>
      <c r="H445" s="260"/>
      <c r="I445" s="266"/>
    </row>
    <row r="446" spans="1:10" s="256" customFormat="1" ht="21.95" customHeight="1">
      <c r="A446" s="248"/>
      <c r="B446" s="259"/>
      <c r="C446" s="259"/>
      <c r="D446" s="259"/>
      <c r="E446" s="259"/>
      <c r="F446" s="259"/>
      <c r="G446" s="259"/>
      <c r="H446" s="260"/>
      <c r="I446" s="266"/>
    </row>
    <row r="447" spans="1:10" s="256" customFormat="1" ht="21.95" customHeight="1">
      <c r="A447" s="248"/>
      <c r="B447" s="259"/>
      <c r="C447" s="259"/>
      <c r="D447" s="259"/>
      <c r="E447" s="259"/>
      <c r="F447" s="259"/>
      <c r="G447" s="259"/>
      <c r="H447" s="260"/>
      <c r="I447" s="266"/>
    </row>
    <row r="448" spans="1:10" s="256" customFormat="1" ht="21.95" customHeight="1">
      <c r="A448" s="248"/>
      <c r="B448" s="259"/>
      <c r="C448" s="259"/>
      <c r="D448" s="259"/>
      <c r="E448" s="259"/>
      <c r="F448" s="259"/>
      <c r="G448" s="259"/>
      <c r="H448" s="260"/>
      <c r="I448" s="266"/>
    </row>
    <row r="449" spans="1:9" s="256" customFormat="1" ht="21.95" customHeight="1">
      <c r="A449" s="248"/>
      <c r="B449" s="259"/>
      <c r="C449" s="259"/>
      <c r="D449" s="259"/>
      <c r="E449" s="259"/>
      <c r="F449" s="259"/>
      <c r="G449" s="259"/>
      <c r="H449" s="260"/>
      <c r="I449" s="266"/>
    </row>
    <row r="450" spans="1:9" s="256" customFormat="1" ht="21.95" customHeight="1">
      <c r="A450" s="248"/>
      <c r="B450" s="259"/>
      <c r="C450" s="259"/>
      <c r="D450" s="259"/>
      <c r="E450" s="259"/>
      <c r="F450" s="259"/>
      <c r="G450" s="259"/>
      <c r="H450" s="260"/>
      <c r="I450" s="266"/>
    </row>
    <row r="451" spans="1:9" s="256" customFormat="1" ht="21.95" customHeight="1">
      <c r="A451" s="248"/>
      <c r="B451" s="259"/>
      <c r="C451" s="259"/>
      <c r="D451" s="259"/>
      <c r="E451" s="259"/>
      <c r="F451" s="259"/>
      <c r="G451" s="259"/>
      <c r="H451" s="260"/>
      <c r="I451" s="266"/>
    </row>
    <row r="452" spans="1:9" s="256" customFormat="1" ht="21.95" customHeight="1">
      <c r="A452" s="248"/>
      <c r="B452" s="259"/>
      <c r="C452" s="259"/>
      <c r="D452" s="259"/>
      <c r="E452" s="259"/>
      <c r="F452" s="259"/>
      <c r="G452" s="259"/>
      <c r="H452" s="260"/>
      <c r="I452" s="266"/>
    </row>
    <row r="453" spans="1:9" s="256" customFormat="1" ht="21.95" customHeight="1">
      <c r="A453" s="248"/>
      <c r="B453" s="259"/>
      <c r="C453" s="259"/>
      <c r="D453" s="259"/>
      <c r="E453" s="259"/>
      <c r="F453" s="259"/>
      <c r="G453" s="259"/>
      <c r="H453" s="260"/>
      <c r="I453" s="266"/>
    </row>
    <row r="454" spans="1:9" s="256" customFormat="1" ht="21.95" customHeight="1">
      <c r="A454" s="248"/>
      <c r="B454" s="259"/>
      <c r="C454" s="259"/>
      <c r="D454" s="259"/>
      <c r="E454" s="259"/>
      <c r="F454" s="259"/>
      <c r="G454" s="259"/>
      <c r="H454" s="260"/>
      <c r="I454" s="266"/>
    </row>
    <row r="455" spans="1:9" s="256" customFormat="1" ht="21.95" customHeight="1">
      <c r="A455" s="248"/>
      <c r="B455" s="259"/>
      <c r="C455" s="259"/>
      <c r="D455" s="259"/>
      <c r="E455" s="259"/>
      <c r="F455" s="259"/>
      <c r="G455" s="259"/>
      <c r="H455" s="260"/>
      <c r="I455" s="266"/>
    </row>
    <row r="456" spans="1:9" s="256" customFormat="1" ht="21.95" customHeight="1">
      <c r="A456" s="248"/>
      <c r="B456" s="259"/>
      <c r="C456" s="259"/>
      <c r="D456" s="259"/>
      <c r="E456" s="259"/>
      <c r="F456" s="259"/>
      <c r="G456" s="259"/>
      <c r="H456" s="260"/>
      <c r="I456" s="266"/>
    </row>
    <row r="457" spans="1:9" s="256" customFormat="1" ht="21.95" customHeight="1">
      <c r="A457" s="248"/>
      <c r="B457" s="259"/>
      <c r="C457" s="259"/>
      <c r="D457" s="259"/>
      <c r="E457" s="259"/>
      <c r="F457" s="259"/>
      <c r="G457" s="259"/>
      <c r="H457" s="260"/>
      <c r="I457" s="266"/>
    </row>
    <row r="458" spans="1:9" s="256" customFormat="1" ht="21.95" customHeight="1">
      <c r="A458" s="248"/>
      <c r="B458" s="259"/>
      <c r="C458" s="259"/>
      <c r="D458" s="259"/>
      <c r="E458" s="259"/>
      <c r="F458" s="259"/>
      <c r="G458" s="259"/>
      <c r="H458" s="260"/>
      <c r="I458" s="266"/>
    </row>
    <row r="459" spans="1:9" s="256" customFormat="1" ht="21.95" customHeight="1">
      <c r="A459" s="248"/>
      <c r="B459" s="259"/>
      <c r="C459" s="259"/>
      <c r="D459" s="259"/>
      <c r="E459" s="259"/>
      <c r="F459" s="259"/>
      <c r="G459" s="259"/>
      <c r="H459" s="260"/>
      <c r="I459" s="266"/>
    </row>
    <row r="460" spans="1:9" s="256" customFormat="1" ht="21.95" customHeight="1">
      <c r="A460" s="248"/>
      <c r="B460" s="259"/>
      <c r="C460" s="259"/>
      <c r="D460" s="259"/>
      <c r="E460" s="259"/>
      <c r="F460" s="259"/>
      <c r="G460" s="259"/>
      <c r="H460" s="260"/>
      <c r="I460" s="266"/>
    </row>
    <row r="461" spans="1:9" s="256" customFormat="1" ht="21.95" customHeight="1">
      <c r="A461" s="248"/>
      <c r="B461" s="259"/>
      <c r="C461" s="259"/>
      <c r="D461" s="259"/>
      <c r="E461" s="259"/>
      <c r="F461" s="259"/>
      <c r="G461" s="259"/>
      <c r="H461" s="260"/>
      <c r="I461" s="266"/>
    </row>
    <row r="462" spans="1:9" s="256" customFormat="1" ht="21.95" customHeight="1">
      <c r="A462" s="248"/>
      <c r="B462" s="259"/>
      <c r="C462" s="259"/>
      <c r="D462" s="259"/>
      <c r="E462" s="259"/>
      <c r="F462" s="259"/>
      <c r="G462" s="259"/>
      <c r="H462" s="260"/>
      <c r="I462" s="266"/>
    </row>
    <row r="463" spans="1:9" s="165" customFormat="1" ht="84.95" customHeight="1">
      <c r="A463" s="268"/>
      <c r="B463" s="516" t="s">
        <v>219</v>
      </c>
      <c r="C463" s="516"/>
      <c r="D463" s="516"/>
      <c r="E463" s="516"/>
      <c r="F463" s="516"/>
      <c r="G463" s="516"/>
      <c r="H463" s="516"/>
      <c r="I463" s="266"/>
    </row>
    <row r="464" spans="1:9" s="165" customFormat="1" ht="30" customHeight="1">
      <c r="B464" s="498" t="s">
        <v>220</v>
      </c>
      <c r="C464" s="498"/>
      <c r="D464" s="498"/>
      <c r="E464" s="498"/>
      <c r="F464" s="498"/>
      <c r="G464" s="498"/>
      <c r="H464" s="498"/>
      <c r="I464" s="269"/>
    </row>
    <row r="465" spans="1:9" s="165" customFormat="1" ht="120" customHeight="1">
      <c r="B465" s="246" t="s">
        <v>165</v>
      </c>
      <c r="C465" s="86" t="s">
        <v>221</v>
      </c>
      <c r="D465" s="86" t="s">
        <v>222</v>
      </c>
      <c r="E465" s="86" t="s">
        <v>223</v>
      </c>
      <c r="F465" s="86" t="s">
        <v>224</v>
      </c>
      <c r="G465" s="51" t="s">
        <v>185</v>
      </c>
      <c r="H465" s="218" t="s">
        <v>0</v>
      </c>
      <c r="I465" s="211"/>
    </row>
    <row r="466" spans="1:9" s="165" customFormat="1" ht="24.95" customHeight="1">
      <c r="B466" s="175" t="s">
        <v>6</v>
      </c>
      <c r="C466" s="195">
        <v>27.156322191436967</v>
      </c>
      <c r="D466" s="195">
        <v>32.857262899957036</v>
      </c>
      <c r="E466" s="195">
        <v>97.072124990642436</v>
      </c>
      <c r="F466" s="195">
        <v>12.639110322916073</v>
      </c>
      <c r="G466" s="198">
        <v>9743</v>
      </c>
      <c r="H466" s="220" t="s">
        <v>5</v>
      </c>
      <c r="I466" s="211"/>
    </row>
    <row r="467" spans="1:9" s="165" customFormat="1" ht="24.95" customHeight="1">
      <c r="B467" s="171" t="s">
        <v>8</v>
      </c>
      <c r="C467" s="221">
        <v>22.15725892897666</v>
      </c>
      <c r="D467" s="221">
        <v>19.634299872747178</v>
      </c>
      <c r="E467" s="221">
        <v>96.004483196124127</v>
      </c>
      <c r="F467" s="221">
        <v>8.2833243197724045</v>
      </c>
      <c r="G467" s="199">
        <v>6179</v>
      </c>
      <c r="H467" s="222" t="s">
        <v>7</v>
      </c>
      <c r="I467" s="211"/>
    </row>
    <row r="468" spans="1:9" s="165" customFormat="1" ht="24.95" customHeight="1">
      <c r="B468" s="175" t="s">
        <v>10</v>
      </c>
      <c r="C468" s="195">
        <v>15.169004410182582</v>
      </c>
      <c r="D468" s="195">
        <v>18.90297592753242</v>
      </c>
      <c r="E468" s="195">
        <v>97.074521398202748</v>
      </c>
      <c r="F468" s="195">
        <v>4.3805265405811449</v>
      </c>
      <c r="G468" s="198">
        <v>5811</v>
      </c>
      <c r="H468" s="220" t="s">
        <v>9</v>
      </c>
      <c r="I468" s="211"/>
    </row>
    <row r="469" spans="1:9" s="228" customFormat="1" ht="24.95" customHeight="1">
      <c r="A469" s="165"/>
      <c r="B469" s="171" t="s">
        <v>12</v>
      </c>
      <c r="C469" s="221">
        <v>13.74115225822233</v>
      </c>
      <c r="D469" s="221">
        <v>16.604769114885944</v>
      </c>
      <c r="E469" s="221">
        <v>96.561910287926182</v>
      </c>
      <c r="F469" s="221">
        <v>4.9634539478877047</v>
      </c>
      <c r="G469" s="199">
        <v>11333</v>
      </c>
      <c r="H469" s="222" t="s">
        <v>11</v>
      </c>
      <c r="I469" s="211"/>
    </row>
    <row r="470" spans="1:9" s="228" customFormat="1" ht="24.95" customHeight="1">
      <c r="A470" s="165"/>
      <c r="B470" s="175" t="s">
        <v>14</v>
      </c>
      <c r="C470" s="195">
        <v>4.8301911083213707</v>
      </c>
      <c r="D470" s="195">
        <v>6.8402711906615146</v>
      </c>
      <c r="E470" s="195">
        <v>93.033796247895921</v>
      </c>
      <c r="F470" s="195">
        <v>1.4471169236140362</v>
      </c>
      <c r="G470" s="198">
        <v>6857</v>
      </c>
      <c r="H470" s="220" t="s">
        <v>13</v>
      </c>
      <c r="I470" s="211"/>
    </row>
    <row r="471" spans="1:9" s="228" customFormat="1" ht="24.95" customHeight="1">
      <c r="A471" s="165"/>
      <c r="B471" s="171" t="s">
        <v>16</v>
      </c>
      <c r="C471" s="221">
        <v>1.8491175352837244</v>
      </c>
      <c r="D471" s="221">
        <v>4.44705751527892</v>
      </c>
      <c r="E471" s="221">
        <v>93.855001039936596</v>
      </c>
      <c r="F471" s="221">
        <v>0.96272367554168736</v>
      </c>
      <c r="G471" s="199">
        <v>2912</v>
      </c>
      <c r="H471" s="222" t="s">
        <v>15</v>
      </c>
      <c r="I471" s="211"/>
    </row>
    <row r="472" spans="1:9" s="258" customFormat="1" ht="24.95" customHeight="1">
      <c r="A472" s="248"/>
      <c r="B472" s="201" t="s">
        <v>174</v>
      </c>
      <c r="C472" s="202">
        <v>15.965321907221036</v>
      </c>
      <c r="D472" s="202">
        <v>18.660657496923456</v>
      </c>
      <c r="E472" s="202">
        <v>95.918293276311985</v>
      </c>
      <c r="F472" s="202">
        <v>6.2742595600599138</v>
      </c>
      <c r="G472" s="203">
        <v>42835</v>
      </c>
      <c r="H472" s="223" t="s">
        <v>17</v>
      </c>
      <c r="I472" s="163"/>
    </row>
    <row r="473" spans="1:9" s="236" customFormat="1" ht="24.95" customHeight="1">
      <c r="A473" s="248"/>
      <c r="B473" s="187" t="s">
        <v>19</v>
      </c>
      <c r="C473" s="225">
        <v>28.748536278507387</v>
      </c>
      <c r="D473" s="225">
        <v>33.076367721696684</v>
      </c>
      <c r="E473" s="225">
        <v>97.091738173535418</v>
      </c>
      <c r="F473" s="225">
        <v>20.355598846229466</v>
      </c>
      <c r="G473" s="245">
        <v>2712974</v>
      </c>
      <c r="H473" s="270" t="s">
        <v>175</v>
      </c>
      <c r="I473" s="163"/>
    </row>
    <row r="474" spans="1:9" s="236" customFormat="1" ht="84.95" customHeight="1">
      <c r="A474" s="268"/>
      <c r="B474" s="516" t="s">
        <v>219</v>
      </c>
      <c r="C474" s="516"/>
      <c r="D474" s="516"/>
      <c r="E474" s="516"/>
      <c r="F474" s="516"/>
      <c r="G474" s="516"/>
      <c r="H474" s="516"/>
      <c r="I474" s="271"/>
    </row>
    <row r="475" spans="1:9" s="236" customFormat="1" ht="30" customHeight="1">
      <c r="B475" s="498" t="s">
        <v>225</v>
      </c>
      <c r="C475" s="498"/>
      <c r="D475" s="498"/>
      <c r="E475" s="498"/>
      <c r="F475" s="498"/>
      <c r="G475" s="498"/>
      <c r="H475" s="498"/>
      <c r="I475" s="269"/>
    </row>
    <row r="476" spans="1:9" s="236" customFormat="1" ht="120" customHeight="1">
      <c r="B476" s="246" t="s">
        <v>165</v>
      </c>
      <c r="C476" s="86" t="s">
        <v>221</v>
      </c>
      <c r="D476" s="86" t="s">
        <v>222</v>
      </c>
      <c r="E476" s="86" t="s">
        <v>226</v>
      </c>
      <c r="F476" s="86" t="s">
        <v>224</v>
      </c>
      <c r="G476" s="51" t="s">
        <v>227</v>
      </c>
      <c r="H476" s="218" t="s">
        <v>0</v>
      </c>
      <c r="I476" s="211"/>
    </row>
    <row r="477" spans="1:9" s="272" customFormat="1" ht="24.95" customHeight="1">
      <c r="A477" s="236"/>
      <c r="B477" s="219" t="s">
        <v>6</v>
      </c>
      <c r="C477" s="195">
        <v>42.550395288794249</v>
      </c>
      <c r="D477" s="195">
        <v>48.417239717068895</v>
      </c>
      <c r="E477" s="195">
        <v>98.073047772217777</v>
      </c>
      <c r="F477" s="195">
        <v>19.175402969937942</v>
      </c>
      <c r="G477" s="198">
        <v>5396</v>
      </c>
      <c r="H477" s="220" t="s">
        <v>5</v>
      </c>
      <c r="I477" s="211"/>
    </row>
    <row r="478" spans="1:9" s="272" customFormat="1" ht="24.95" customHeight="1">
      <c r="A478" s="236"/>
      <c r="B478" s="178" t="s">
        <v>8</v>
      </c>
      <c r="C478" s="193">
        <v>34.349127789833631</v>
      </c>
      <c r="D478" s="193">
        <v>30.408725825786103</v>
      </c>
      <c r="E478" s="193">
        <v>97.292251865759241</v>
      </c>
      <c r="F478" s="193">
        <v>9.5054775220076486</v>
      </c>
      <c r="G478" s="199">
        <v>3071</v>
      </c>
      <c r="H478" s="222" t="s">
        <v>7</v>
      </c>
      <c r="I478" s="211"/>
    </row>
    <row r="479" spans="1:9" s="272" customFormat="1" ht="24.95" customHeight="1">
      <c r="A479" s="236"/>
      <c r="B479" s="175" t="s">
        <v>10</v>
      </c>
      <c r="C479" s="195">
        <v>20.966040252078702</v>
      </c>
      <c r="D479" s="195">
        <v>25.554955684729936</v>
      </c>
      <c r="E479" s="195">
        <v>98.175394949328492</v>
      </c>
      <c r="F479" s="195">
        <v>6.4885806203458127</v>
      </c>
      <c r="G479" s="198">
        <v>3224</v>
      </c>
      <c r="H479" s="220" t="s">
        <v>9</v>
      </c>
      <c r="I479" s="211"/>
    </row>
    <row r="480" spans="1:9" s="272" customFormat="1" ht="24.95" customHeight="1">
      <c r="B480" s="178" t="s">
        <v>12</v>
      </c>
      <c r="C480" s="193">
        <v>21.034169249939087</v>
      </c>
      <c r="D480" s="193">
        <v>25.314340225083122</v>
      </c>
      <c r="E480" s="193">
        <v>97.557869858012012</v>
      </c>
      <c r="F480" s="193">
        <v>9.1248123488101118</v>
      </c>
      <c r="G480" s="199">
        <v>5812</v>
      </c>
      <c r="H480" s="222" t="s">
        <v>11</v>
      </c>
      <c r="I480" s="211"/>
    </row>
    <row r="481" spans="1:9" s="272" customFormat="1" ht="24.95" customHeight="1">
      <c r="B481" s="175" t="s">
        <v>14</v>
      </c>
      <c r="C481" s="195">
        <v>14.789014122833949</v>
      </c>
      <c r="D481" s="195">
        <v>20.423387465901307</v>
      </c>
      <c r="E481" s="195">
        <v>96.589104716458493</v>
      </c>
      <c r="F481" s="195">
        <v>4.3876780553743959</v>
      </c>
      <c r="G481" s="198">
        <v>1806</v>
      </c>
      <c r="H481" s="220" t="s">
        <v>13</v>
      </c>
      <c r="I481" s="211"/>
    </row>
    <row r="482" spans="1:9" s="258" customFormat="1" ht="24.95" customHeight="1">
      <c r="A482" s="210"/>
      <c r="B482" s="171" t="s">
        <v>16</v>
      </c>
      <c r="C482" s="229" t="s">
        <v>107</v>
      </c>
      <c r="D482" s="229" t="s">
        <v>107</v>
      </c>
      <c r="E482" s="229" t="s">
        <v>107</v>
      </c>
      <c r="F482" s="229" t="s">
        <v>107</v>
      </c>
      <c r="G482" s="229" t="s">
        <v>107</v>
      </c>
      <c r="H482" s="222" t="s">
        <v>15</v>
      </c>
      <c r="I482" s="211"/>
    </row>
    <row r="483" spans="1:9" s="236" customFormat="1" ht="24.95" customHeight="1">
      <c r="A483" s="210"/>
      <c r="B483" s="201" t="s">
        <v>174</v>
      </c>
      <c r="C483" s="202">
        <v>28.569173410332937</v>
      </c>
      <c r="D483" s="202">
        <v>32.163518711662029</v>
      </c>
      <c r="E483" s="202">
        <v>97.672091113365099</v>
      </c>
      <c r="F483" s="202">
        <v>11.11080510410496</v>
      </c>
      <c r="G483" s="203">
        <v>19309</v>
      </c>
      <c r="H483" s="223" t="s">
        <v>17</v>
      </c>
      <c r="I483" s="211"/>
    </row>
    <row r="484" spans="1:9" s="236" customFormat="1" ht="24.95" customHeight="1">
      <c r="A484" s="210"/>
      <c r="B484" s="187" t="s">
        <v>19</v>
      </c>
      <c r="C484" s="225">
        <v>37.890334508117718</v>
      </c>
      <c r="D484" s="225">
        <v>43.024603154836768</v>
      </c>
      <c r="E484" s="225">
        <v>98.076846666575264</v>
      </c>
      <c r="F484" s="225">
        <v>27.213611216116394</v>
      </c>
      <c r="G484" s="245">
        <v>1901363</v>
      </c>
      <c r="H484" s="270" t="s">
        <v>175</v>
      </c>
      <c r="I484" s="211"/>
    </row>
    <row r="485" spans="1:9" s="236" customFormat="1" ht="24.95" customHeight="1">
      <c r="A485" s="268"/>
      <c r="B485" s="210"/>
      <c r="C485" s="210"/>
      <c r="D485" s="210"/>
      <c r="E485" s="210"/>
      <c r="F485" s="210"/>
      <c r="G485" s="210"/>
      <c r="H485" s="273"/>
      <c r="I485" s="211"/>
    </row>
    <row r="486" spans="1:9" s="236" customFormat="1" ht="90" customHeight="1">
      <c r="B486" s="516" t="s">
        <v>219</v>
      </c>
      <c r="C486" s="516"/>
      <c r="D486" s="516"/>
      <c r="E486" s="516"/>
      <c r="F486" s="516"/>
      <c r="G486" s="516"/>
      <c r="H486" s="516"/>
      <c r="I486" s="269"/>
    </row>
    <row r="487" spans="1:9" s="236" customFormat="1" ht="30" customHeight="1">
      <c r="B487" s="498" t="s">
        <v>228</v>
      </c>
      <c r="C487" s="498"/>
      <c r="D487" s="498"/>
      <c r="E487" s="498"/>
      <c r="F487" s="498"/>
      <c r="G487" s="498"/>
      <c r="H487" s="498"/>
      <c r="I487" s="211"/>
    </row>
    <row r="488" spans="1:9" s="236" customFormat="1" ht="129.94999999999999" customHeight="1">
      <c r="B488" s="246" t="s">
        <v>165</v>
      </c>
      <c r="C488" s="86" t="s">
        <v>221</v>
      </c>
      <c r="D488" s="86" t="s">
        <v>222</v>
      </c>
      <c r="E488" s="86" t="s">
        <v>226</v>
      </c>
      <c r="F488" s="86" t="s">
        <v>224</v>
      </c>
      <c r="G488" s="51" t="s">
        <v>227</v>
      </c>
      <c r="H488" s="218" t="s">
        <v>0</v>
      </c>
      <c r="I488" s="211"/>
    </row>
    <row r="489" spans="1:9" s="236" customFormat="1" ht="24.95" customHeight="1">
      <c r="B489" s="219" t="s">
        <v>6</v>
      </c>
      <c r="C489" s="195">
        <v>8.0474152594516362</v>
      </c>
      <c r="D489" s="195">
        <v>13.542417051064742</v>
      </c>
      <c r="E489" s="195">
        <v>95.829663677237008</v>
      </c>
      <c r="F489" s="195">
        <v>4.5255066598542655</v>
      </c>
      <c r="G489" s="198">
        <v>4347</v>
      </c>
      <c r="H489" s="220" t="s">
        <v>5</v>
      </c>
      <c r="I489" s="211"/>
    </row>
    <row r="490" spans="1:9" s="236" customFormat="1" ht="24.95" customHeight="1">
      <c r="B490" s="178" t="s">
        <v>8</v>
      </c>
      <c r="C490" s="193">
        <v>10.11053136408159</v>
      </c>
      <c r="D490" s="193">
        <v>8.9881408953390505</v>
      </c>
      <c r="E490" s="193">
        <v>94.732045105889256</v>
      </c>
      <c r="F490" s="193">
        <v>7.0757205604207476</v>
      </c>
      <c r="G490" s="199">
        <v>3108</v>
      </c>
      <c r="H490" s="222" t="s">
        <v>7</v>
      </c>
      <c r="I490" s="211"/>
    </row>
    <row r="491" spans="1:9" s="165" customFormat="1" ht="24.95" customHeight="1">
      <c r="A491" s="236"/>
      <c r="B491" s="175" t="s">
        <v>10</v>
      </c>
      <c r="C491" s="195">
        <v>7.9445577328441219</v>
      </c>
      <c r="D491" s="195">
        <v>10.613071506501601</v>
      </c>
      <c r="E491" s="195">
        <v>95.702578480216587</v>
      </c>
      <c r="F491" s="195">
        <v>1.7534038683114341</v>
      </c>
      <c r="G491" s="198">
        <v>2587</v>
      </c>
      <c r="H491" s="220" t="s">
        <v>9</v>
      </c>
      <c r="I491" s="211"/>
    </row>
    <row r="492" spans="1:9" s="165" customFormat="1" ht="24.95" customHeight="1">
      <c r="A492" s="236"/>
      <c r="B492" s="178" t="s">
        <v>12</v>
      </c>
      <c r="C492" s="193">
        <v>6.0637360734994568</v>
      </c>
      <c r="D492" s="193">
        <v>7.4361352999135653</v>
      </c>
      <c r="E492" s="193">
        <v>95.51345583740293</v>
      </c>
      <c r="F492" s="193">
        <v>0.58275932260968699</v>
      </c>
      <c r="G492" s="199">
        <v>5521</v>
      </c>
      <c r="H492" s="222" t="s">
        <v>11</v>
      </c>
      <c r="I492" s="211"/>
    </row>
    <row r="493" spans="1:9" s="165" customFormat="1" ht="24.95" customHeight="1">
      <c r="A493" s="236"/>
      <c r="B493" s="175" t="s">
        <v>14</v>
      </c>
      <c r="C493" s="195">
        <v>1.2693844632590134</v>
      </c>
      <c r="D493" s="195">
        <v>1.9835877630069103</v>
      </c>
      <c r="E493" s="195">
        <v>91.762585181924692</v>
      </c>
      <c r="F493" s="195">
        <v>0.39571058745104182</v>
      </c>
      <c r="G493" s="198">
        <v>5051</v>
      </c>
      <c r="H493" s="220" t="s">
        <v>13</v>
      </c>
      <c r="I493" s="211"/>
    </row>
    <row r="494" spans="1:9" s="165" customFormat="1" ht="24.95" customHeight="1">
      <c r="A494" s="209"/>
      <c r="B494" s="178" t="s">
        <v>16</v>
      </c>
      <c r="C494" s="193">
        <v>1.8491175352837244</v>
      </c>
      <c r="D494" s="193">
        <v>4.44705751527892</v>
      </c>
      <c r="E494" s="193">
        <v>93.855001039936596</v>
      </c>
      <c r="F494" s="193">
        <v>0.96272367554168736</v>
      </c>
      <c r="G494" s="199">
        <v>2912</v>
      </c>
      <c r="H494" s="222" t="s">
        <v>15</v>
      </c>
      <c r="I494" s="211"/>
    </row>
    <row r="495" spans="1:9" s="165" customFormat="1" ht="24.95" customHeight="1">
      <c r="A495" s="209"/>
      <c r="B495" s="201" t="s">
        <v>174</v>
      </c>
      <c r="C495" s="202">
        <v>5.6206917672247156</v>
      </c>
      <c r="D495" s="202">
        <v>7.5781637795322929</v>
      </c>
      <c r="E495" s="202">
        <v>94.478861055124781</v>
      </c>
      <c r="F495" s="202">
        <v>2.3046575065891699</v>
      </c>
      <c r="G495" s="203">
        <v>23526</v>
      </c>
      <c r="H495" s="223" t="s">
        <v>17</v>
      </c>
      <c r="I495" s="211"/>
    </row>
    <row r="496" spans="1:9" s="165" customFormat="1" ht="24.95" customHeight="1">
      <c r="A496" s="209"/>
      <c r="B496" s="187" t="s">
        <v>19</v>
      </c>
      <c r="C496" s="225">
        <v>7.3320240488329258</v>
      </c>
      <c r="D496" s="225">
        <v>9.7706131571954344</v>
      </c>
      <c r="E496" s="225">
        <v>94.783922188226114</v>
      </c>
      <c r="F496" s="225">
        <v>4.2893171255027163</v>
      </c>
      <c r="G496" s="245">
        <v>811611</v>
      </c>
      <c r="H496" s="270" t="s">
        <v>175</v>
      </c>
      <c r="I496" s="211"/>
    </row>
    <row r="497" spans="1:9" s="165" customFormat="1" ht="20.25">
      <c r="A497" s="209"/>
      <c r="B497" s="210"/>
      <c r="C497" s="210"/>
      <c r="D497" s="210"/>
      <c r="E497" s="210"/>
      <c r="F497" s="210"/>
      <c r="G497" s="210"/>
      <c r="H497" s="210"/>
      <c r="I497" s="211"/>
    </row>
    <row r="498" spans="1:9" s="165" customFormat="1" ht="20.25">
      <c r="A498" s="209"/>
      <c r="B498" s="210"/>
      <c r="C498" s="210"/>
      <c r="D498" s="210"/>
      <c r="E498" s="210"/>
      <c r="F498" s="210"/>
      <c r="G498" s="210"/>
      <c r="H498" s="210"/>
      <c r="I498" s="211"/>
    </row>
    <row r="499" spans="1:9" s="165" customFormat="1" ht="20.25">
      <c r="A499" s="209"/>
      <c r="B499" s="210"/>
      <c r="C499" s="210"/>
      <c r="D499" s="210"/>
      <c r="E499" s="210"/>
      <c r="F499" s="210"/>
      <c r="G499" s="210"/>
      <c r="H499" s="210"/>
      <c r="I499" s="211"/>
    </row>
    <row r="500" spans="1:9" s="165" customFormat="1" ht="20.25">
      <c r="A500" s="209"/>
      <c r="B500" s="210"/>
      <c r="C500" s="210"/>
      <c r="D500" s="210"/>
      <c r="E500" s="210"/>
      <c r="F500" s="210"/>
      <c r="G500" s="210"/>
      <c r="H500" s="210"/>
      <c r="I500" s="211"/>
    </row>
    <row r="501" spans="1:9" s="165" customFormat="1" ht="20.25">
      <c r="A501" s="209"/>
      <c r="B501" s="210"/>
      <c r="C501" s="210"/>
      <c r="D501" s="210"/>
      <c r="E501" s="210"/>
      <c r="F501" s="210"/>
      <c r="G501" s="210"/>
      <c r="H501" s="210"/>
      <c r="I501" s="211"/>
    </row>
    <row r="502" spans="1:9" s="165" customFormat="1" ht="20.25">
      <c r="A502" s="209"/>
      <c r="B502" s="210"/>
      <c r="C502" s="210"/>
      <c r="D502" s="210"/>
      <c r="E502" s="210"/>
      <c r="F502" s="210"/>
      <c r="G502" s="210"/>
      <c r="H502" s="210"/>
      <c r="I502" s="211"/>
    </row>
    <row r="503" spans="1:9" s="165" customFormat="1" ht="20.25">
      <c r="A503" s="209"/>
      <c r="B503" s="210"/>
      <c r="C503" s="210"/>
      <c r="D503" s="210"/>
      <c r="E503" s="210"/>
      <c r="F503" s="210"/>
      <c r="G503" s="210"/>
      <c r="H503" s="210"/>
      <c r="I503" s="211"/>
    </row>
    <row r="504" spans="1:9" s="165" customFormat="1" ht="20.25">
      <c r="A504" s="209"/>
      <c r="B504" s="210"/>
      <c r="C504" s="210"/>
      <c r="D504" s="210"/>
      <c r="E504" s="210"/>
      <c r="F504" s="210"/>
      <c r="G504" s="210"/>
      <c r="H504" s="210"/>
      <c r="I504" s="211"/>
    </row>
    <row r="505" spans="1:9" s="165" customFormat="1" ht="20.25">
      <c r="A505" s="209"/>
      <c r="B505" s="210"/>
      <c r="C505" s="210"/>
      <c r="D505" s="210"/>
      <c r="E505" s="210"/>
      <c r="F505" s="210"/>
      <c r="G505" s="210"/>
      <c r="H505" s="210"/>
      <c r="I505" s="211"/>
    </row>
    <row r="506" spans="1:9" s="165" customFormat="1" ht="20.25">
      <c r="A506" s="209"/>
      <c r="B506" s="210"/>
      <c r="C506" s="210"/>
      <c r="D506" s="210"/>
      <c r="E506" s="210"/>
      <c r="F506" s="210"/>
      <c r="G506" s="210"/>
      <c r="H506" s="210"/>
      <c r="I506" s="211"/>
    </row>
    <row r="507" spans="1:9" s="165" customFormat="1" ht="20.25">
      <c r="A507" s="209"/>
      <c r="B507" s="210"/>
      <c r="C507" s="210"/>
      <c r="D507" s="210"/>
      <c r="E507" s="210"/>
      <c r="F507" s="210"/>
      <c r="G507" s="210"/>
      <c r="H507" s="210"/>
      <c r="I507" s="211"/>
    </row>
    <row r="508" spans="1:9" s="165" customFormat="1" ht="20.25">
      <c r="A508" s="209"/>
      <c r="B508" s="210"/>
      <c r="C508" s="210"/>
      <c r="D508" s="210"/>
      <c r="E508" s="210"/>
      <c r="F508" s="210"/>
      <c r="G508" s="210"/>
      <c r="H508" s="210"/>
      <c r="I508" s="211"/>
    </row>
    <row r="509" spans="1:9" s="165" customFormat="1" ht="20.25">
      <c r="A509" s="209"/>
      <c r="B509" s="210"/>
      <c r="C509" s="210"/>
      <c r="D509" s="210"/>
      <c r="E509" s="210"/>
      <c r="F509" s="210"/>
      <c r="G509" s="210"/>
      <c r="H509" s="210"/>
      <c r="I509" s="211"/>
    </row>
    <row r="510" spans="1:9" s="165" customFormat="1" ht="20.25">
      <c r="A510" s="209"/>
      <c r="B510" s="210"/>
      <c r="C510" s="210"/>
      <c r="D510" s="210"/>
      <c r="E510" s="210"/>
      <c r="F510" s="210"/>
      <c r="G510" s="210"/>
      <c r="H510" s="210"/>
      <c r="I510" s="211"/>
    </row>
    <row r="511" spans="1:9" s="165" customFormat="1" ht="20.25">
      <c r="A511" s="209"/>
      <c r="B511" s="210"/>
      <c r="C511" s="210"/>
      <c r="D511" s="210"/>
      <c r="E511" s="210"/>
      <c r="F511" s="210"/>
      <c r="G511" s="210"/>
      <c r="H511" s="210"/>
      <c r="I511" s="211"/>
    </row>
    <row r="512" spans="1:9" s="165" customFormat="1" ht="20.25">
      <c r="A512" s="209"/>
      <c r="B512" s="210"/>
      <c r="C512" s="210"/>
      <c r="D512" s="210"/>
      <c r="E512" s="210"/>
      <c r="F512" s="210"/>
      <c r="G512" s="210"/>
      <c r="H512" s="210"/>
      <c r="I512" s="211"/>
    </row>
    <row r="513" spans="1:9" ht="15" customHeight="1">
      <c r="A513" s="209"/>
      <c r="B513" s="210"/>
      <c r="C513" s="210"/>
      <c r="D513" s="210"/>
      <c r="E513" s="210"/>
      <c r="F513" s="210"/>
      <c r="G513" s="210"/>
      <c r="H513" s="210"/>
      <c r="I513" s="211"/>
    </row>
    <row r="514" spans="1:9" ht="15" customHeight="1">
      <c r="A514" s="209"/>
      <c r="B514" s="210"/>
      <c r="C514" s="210"/>
      <c r="D514" s="210"/>
      <c r="E514" s="210"/>
      <c r="F514" s="210"/>
      <c r="G514" s="210"/>
      <c r="H514" s="210"/>
      <c r="I514" s="211"/>
    </row>
    <row r="515" spans="1:9" ht="15" customHeight="1">
      <c r="A515" s="209"/>
      <c r="B515" s="210"/>
      <c r="C515" s="210"/>
      <c r="D515" s="210"/>
      <c r="E515" s="210"/>
      <c r="F515" s="210"/>
      <c r="G515" s="210"/>
      <c r="H515" s="210"/>
      <c r="I515" s="211"/>
    </row>
    <row r="516" spans="1:9" ht="15" customHeight="1">
      <c r="B516" s="210"/>
      <c r="C516" s="210"/>
      <c r="D516" s="210"/>
      <c r="E516" s="210"/>
      <c r="F516" s="210"/>
      <c r="G516" s="210"/>
      <c r="H516" s="210"/>
      <c r="I516" s="211"/>
    </row>
    <row r="517" spans="1:9" ht="15" customHeight="1">
      <c r="B517" s="210"/>
      <c r="C517" s="210"/>
      <c r="D517" s="210"/>
      <c r="E517" s="210"/>
      <c r="F517" s="210"/>
      <c r="G517" s="210"/>
      <c r="H517" s="210"/>
      <c r="I517" s="211"/>
    </row>
  </sheetData>
  <sheetProtection selectLockedCells="1" selectUnlockedCells="1"/>
  <mergeCells count="88">
    <mergeCell ref="B487:H487"/>
    <mergeCell ref="A407:I407"/>
    <mergeCell ref="A408:I408"/>
    <mergeCell ref="A419:I419"/>
    <mergeCell ref="A420:I420"/>
    <mergeCell ref="A432:I432"/>
    <mergeCell ref="A433:I433"/>
    <mergeCell ref="B463:H463"/>
    <mergeCell ref="B464:H464"/>
    <mergeCell ref="B474:H474"/>
    <mergeCell ref="B475:H475"/>
    <mergeCell ref="B486:H486"/>
    <mergeCell ref="B376:I376"/>
    <mergeCell ref="A316:I316"/>
    <mergeCell ref="A317:I317"/>
    <mergeCell ref="A318:A319"/>
    <mergeCell ref="B318:D318"/>
    <mergeCell ref="E318:G318"/>
    <mergeCell ref="H318:H319"/>
    <mergeCell ref="I318:I319"/>
    <mergeCell ref="B350:I350"/>
    <mergeCell ref="B351:I351"/>
    <mergeCell ref="B362:I362"/>
    <mergeCell ref="B363:I363"/>
    <mergeCell ref="B375:I375"/>
    <mergeCell ref="A303:I303"/>
    <mergeCell ref="A304:I304"/>
    <mergeCell ref="A305:A306"/>
    <mergeCell ref="B305:D305"/>
    <mergeCell ref="E305:G305"/>
    <mergeCell ref="H305:H306"/>
    <mergeCell ref="I305:I306"/>
    <mergeCell ref="B208:I208"/>
    <mergeCell ref="B219:I219"/>
    <mergeCell ref="B220:I220"/>
    <mergeCell ref="A291:I291"/>
    <mergeCell ref="A292:I292"/>
    <mergeCell ref="A293:A294"/>
    <mergeCell ref="B293:D293"/>
    <mergeCell ref="E293:G293"/>
    <mergeCell ref="H293:H294"/>
    <mergeCell ref="I293:I294"/>
    <mergeCell ref="B207:I207"/>
    <mergeCell ref="B138:C138"/>
    <mergeCell ref="B139:C139"/>
    <mergeCell ref="B140:C140"/>
    <mergeCell ref="B141:C141"/>
    <mergeCell ref="B142:C142"/>
    <mergeCell ref="B143:C143"/>
    <mergeCell ref="B144:C144"/>
    <mergeCell ref="B145:C145"/>
    <mergeCell ref="B146:C146"/>
    <mergeCell ref="B196:I196"/>
    <mergeCell ref="B197:I197"/>
    <mergeCell ref="B131:C131"/>
    <mergeCell ref="B132:C132"/>
    <mergeCell ref="B133:C133"/>
    <mergeCell ref="A135:I135"/>
    <mergeCell ref="A136:I136"/>
    <mergeCell ref="A137:A138"/>
    <mergeCell ref="B137:C137"/>
    <mergeCell ref="D137:G137"/>
    <mergeCell ref="H137:H138"/>
    <mergeCell ref="I137:I138"/>
    <mergeCell ref="B121:C121"/>
    <mergeCell ref="A122:I122"/>
    <mergeCell ref="A123:I123"/>
    <mergeCell ref="A124:A125"/>
    <mergeCell ref="B124:C124"/>
    <mergeCell ref="D124:G124"/>
    <mergeCell ref="H124:H125"/>
    <mergeCell ref="I124:I125"/>
    <mergeCell ref="B125:C125"/>
    <mergeCell ref="B120:C120"/>
    <mergeCell ref="A22:I22"/>
    <mergeCell ref="A111:I111"/>
    <mergeCell ref="A112:I112"/>
    <mergeCell ref="A113:A114"/>
    <mergeCell ref="B113:C113"/>
    <mergeCell ref="D113:G113"/>
    <mergeCell ref="H113:H114"/>
    <mergeCell ref="I113:I114"/>
    <mergeCell ref="B114:C114"/>
    <mergeCell ref="B115:C115"/>
    <mergeCell ref="B116:C116"/>
    <mergeCell ref="B117:C117"/>
    <mergeCell ref="B118:C118"/>
    <mergeCell ref="B119:C119"/>
  </mergeCells>
  <printOptions horizontalCentered="1" verticalCentered="1"/>
  <pageMargins left="0.19685039370078741" right="0.19685039370078741" top="0.59055118110236227" bottom="0.59055118110236227" header="0.19685039370078741" footer="0.19685039370078741"/>
  <pageSetup paperSize="9" scale="60" firstPageNumber="54" orientation="landscape" useFirstPageNumber="1" r:id="rId1"/>
  <headerFooter>
    <oddHeader>&amp;L&amp;"Times New Roman,Gras"&amp;20&amp;K05-021Gouvernorat Zaghouan&amp;R&amp;"Times New Roman,Gras"&amp;20&amp;K05-021 ولاية زغوان</oddHeader>
    <oddFooter>&amp;L&amp;"Times New Roman,Gras"&amp;18&amp;K05-021Statistique Tunisie /RGPH 2014&amp;C&amp;"-,Gras"&amp;18&amp;K05-021&amp;P&amp;R&amp;"Times New Roman,Gras"&amp;18&amp;K05-021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U746"/>
  <sheetViews>
    <sheetView showWhiteSpace="0" view="pageBreakPreview" topLeftCell="A643" zoomScale="70" zoomScaleSheetLayoutView="70" zoomScalePageLayoutView="82" workbookViewId="0">
      <selection activeCell="L641" sqref="L641"/>
    </sheetView>
  </sheetViews>
  <sheetFormatPr baseColWidth="10" defaultRowHeight="20.25"/>
  <cols>
    <col min="1" max="1" width="28" style="313" customWidth="1"/>
    <col min="2" max="2" width="25.85546875" style="314" customWidth="1"/>
    <col min="3" max="3" width="25.28515625" style="314" customWidth="1"/>
    <col min="4" max="4" width="25.5703125" style="314" customWidth="1"/>
    <col min="5" max="5" width="21.140625" style="314" customWidth="1"/>
    <col min="6" max="6" width="33.7109375" style="314" customWidth="1"/>
    <col min="7" max="7" width="27.42578125" style="314" customWidth="1"/>
    <col min="8" max="8" width="22.5703125" style="315" customWidth="1"/>
    <col min="9" max="9" width="29" style="315" customWidth="1"/>
    <col min="10" max="10" width="13.5703125" style="275" customWidth="1"/>
    <col min="11" max="11" width="12.7109375" style="275" customWidth="1"/>
    <col min="12" max="12" width="18" style="304" customWidth="1"/>
    <col min="13" max="13" width="14.85546875" style="304" customWidth="1"/>
    <col min="14" max="14" width="17" style="304" customWidth="1"/>
    <col min="15" max="15" width="15.5703125" style="304" customWidth="1"/>
    <col min="16" max="16" width="12.85546875" style="304" customWidth="1"/>
    <col min="17" max="17" width="13.140625" style="304" customWidth="1"/>
    <col min="18" max="18" width="10.140625" style="304" customWidth="1"/>
    <col min="19" max="19" width="12.28515625" style="417" customWidth="1"/>
    <col min="20" max="20" width="14.140625" style="418" customWidth="1"/>
    <col min="21" max="21" width="7.5703125" style="418" customWidth="1"/>
    <col min="22" max="16384" width="11.42578125" style="418"/>
  </cols>
  <sheetData>
    <row r="19" spans="1:9" ht="80.099999999999994" customHeight="1">
      <c r="A19" s="526" t="s">
        <v>229</v>
      </c>
      <c r="B19" s="526"/>
      <c r="C19" s="526"/>
      <c r="D19" s="526"/>
      <c r="E19" s="526"/>
      <c r="F19" s="526"/>
      <c r="G19" s="526"/>
      <c r="H19" s="526"/>
      <c r="I19" s="526"/>
    </row>
    <row r="41" spans="1:11" s="277" customFormat="1" ht="60" customHeight="1">
      <c r="A41" s="214"/>
      <c r="B41" s="514" t="s">
        <v>230</v>
      </c>
      <c r="C41" s="514"/>
      <c r="D41" s="514"/>
      <c r="E41" s="514"/>
      <c r="F41" s="514"/>
      <c r="G41" s="514"/>
      <c r="H41" s="514"/>
      <c r="I41" s="514"/>
      <c r="J41" s="276"/>
      <c r="K41" s="276"/>
    </row>
    <row r="42" spans="1:11" s="280" customFormat="1" ht="24.95" customHeight="1">
      <c r="A42" s="278"/>
      <c r="B42" s="498" t="s">
        <v>231</v>
      </c>
      <c r="C42" s="498"/>
      <c r="D42" s="498"/>
      <c r="E42" s="498"/>
      <c r="F42" s="498"/>
      <c r="G42" s="498"/>
      <c r="H42" s="498"/>
      <c r="I42" s="498"/>
      <c r="J42" s="279"/>
      <c r="K42" s="279"/>
    </row>
    <row r="43" spans="1:11" s="280" customFormat="1" ht="50.1" customHeight="1">
      <c r="B43" s="517" t="s">
        <v>165</v>
      </c>
      <c r="C43" s="519" t="s">
        <v>232</v>
      </c>
      <c r="D43" s="520"/>
      <c r="E43" s="520"/>
      <c r="F43" s="520"/>
      <c r="G43" s="521"/>
      <c r="H43" s="522" t="s">
        <v>233</v>
      </c>
      <c r="I43" s="524" t="s">
        <v>0</v>
      </c>
      <c r="J43" s="279"/>
      <c r="K43" s="279"/>
    </row>
    <row r="44" spans="1:11" s="280" customFormat="1" ht="110.1" customHeight="1">
      <c r="B44" s="518"/>
      <c r="C44" s="281" t="s">
        <v>234</v>
      </c>
      <c r="D44" s="281" t="s">
        <v>235</v>
      </c>
      <c r="E44" s="281" t="s">
        <v>236</v>
      </c>
      <c r="F44" s="281" t="s">
        <v>237</v>
      </c>
      <c r="G44" s="281" t="s">
        <v>238</v>
      </c>
      <c r="H44" s="523"/>
      <c r="I44" s="525"/>
      <c r="J44" s="279"/>
      <c r="K44" s="279"/>
    </row>
    <row r="45" spans="1:11" s="282" customFormat="1" ht="24" customHeight="1">
      <c r="B45" s="283" t="s">
        <v>6</v>
      </c>
      <c r="C45" s="284">
        <v>0.55088955116048044</v>
      </c>
      <c r="D45" s="284">
        <v>2.6551070170685449</v>
      </c>
      <c r="E45" s="284">
        <v>21.773683735211776</v>
      </c>
      <c r="F45" s="284">
        <v>51.395285830398265</v>
      </c>
      <c r="G45" s="284">
        <v>23.625033866160933</v>
      </c>
      <c r="H45" s="285">
        <v>11073</v>
      </c>
      <c r="I45" s="286" t="s">
        <v>5</v>
      </c>
      <c r="J45" s="287"/>
      <c r="K45" s="287"/>
    </row>
    <row r="46" spans="1:11" s="282" customFormat="1" ht="24" customHeight="1">
      <c r="B46" s="288" t="s">
        <v>8</v>
      </c>
      <c r="C46" s="289">
        <v>1.2217385198708046</v>
      </c>
      <c r="D46" s="289">
        <v>5.6171885971071471E-2</v>
      </c>
      <c r="E46" s="289">
        <v>36.343210223283243</v>
      </c>
      <c r="F46" s="289">
        <v>34.995084959977532</v>
      </c>
      <c r="G46" s="289">
        <v>27.383794410897345</v>
      </c>
      <c r="H46" s="290">
        <v>7120</v>
      </c>
      <c r="I46" s="291" t="s">
        <v>7</v>
      </c>
      <c r="J46" s="287"/>
      <c r="K46" s="287"/>
    </row>
    <row r="47" spans="1:11" s="282" customFormat="1" ht="24" customHeight="1">
      <c r="B47" s="283" t="s">
        <v>10</v>
      </c>
      <c r="C47" s="284">
        <v>0.89285714285714302</v>
      </c>
      <c r="D47" s="284">
        <v>0.89285714285714302</v>
      </c>
      <c r="E47" s="284">
        <v>54.276315789473685</v>
      </c>
      <c r="F47" s="284">
        <v>9.4768170426065161</v>
      </c>
      <c r="G47" s="284">
        <v>34.461152882205511</v>
      </c>
      <c r="H47" s="285">
        <v>6384</v>
      </c>
      <c r="I47" s="286" t="s">
        <v>9</v>
      </c>
      <c r="J47" s="287"/>
      <c r="K47" s="287"/>
    </row>
    <row r="48" spans="1:11" s="282" customFormat="1" ht="24" customHeight="1">
      <c r="B48" s="288" t="s">
        <v>12</v>
      </c>
      <c r="C48" s="289">
        <v>0.42454650714010034</v>
      </c>
      <c r="D48" s="289">
        <v>1.4974913160941721</v>
      </c>
      <c r="E48" s="289">
        <v>18.548822848321112</v>
      </c>
      <c r="F48" s="289">
        <v>40.50945580856812</v>
      </c>
      <c r="G48" s="289">
        <v>39.019683519876494</v>
      </c>
      <c r="H48" s="290">
        <v>12954</v>
      </c>
      <c r="I48" s="291" t="s">
        <v>11</v>
      </c>
      <c r="J48" s="287"/>
      <c r="K48" s="287"/>
    </row>
    <row r="49" spans="1:19" s="282" customFormat="1" ht="24" customHeight="1">
      <c r="B49" s="283" t="s">
        <v>14</v>
      </c>
      <c r="C49" s="284">
        <v>0.6039123014310096</v>
      </c>
      <c r="D49" s="284">
        <v>0.97151109360640675</v>
      </c>
      <c r="E49" s="284">
        <v>24.668504660627544</v>
      </c>
      <c r="F49" s="284">
        <v>9.2030983326769071</v>
      </c>
      <c r="G49" s="284">
        <v>64.552973611658132</v>
      </c>
      <c r="H49" s="285">
        <v>7618</v>
      </c>
      <c r="I49" s="286" t="s">
        <v>13</v>
      </c>
      <c r="J49" s="287"/>
      <c r="K49" s="287"/>
    </row>
    <row r="50" spans="1:19" s="282" customFormat="1" ht="24" customHeight="1">
      <c r="B50" s="288" t="s">
        <v>16</v>
      </c>
      <c r="C50" s="289">
        <v>0.99564405724953331</v>
      </c>
      <c r="D50" s="289">
        <v>0</v>
      </c>
      <c r="E50" s="289">
        <v>16.988176726820161</v>
      </c>
      <c r="F50" s="289">
        <v>3.8581207218419413</v>
      </c>
      <c r="G50" s="289">
        <v>78.158058494088365</v>
      </c>
      <c r="H50" s="290">
        <v>3214</v>
      </c>
      <c r="I50" s="291" t="s">
        <v>15</v>
      </c>
      <c r="J50" s="287"/>
      <c r="K50" s="287"/>
    </row>
    <row r="51" spans="1:19" s="282" customFormat="1" ht="24" customHeight="1">
      <c r="B51" s="292" t="s">
        <v>20</v>
      </c>
      <c r="C51" s="293">
        <v>0.69886692581258791</v>
      </c>
      <c r="D51" s="293">
        <v>1.2881482094119594</v>
      </c>
      <c r="E51" s="293">
        <v>27.483252005624013</v>
      </c>
      <c r="F51" s="293">
        <v>30.727400545860554</v>
      </c>
      <c r="G51" s="293">
        <v>39.802332313290876</v>
      </c>
      <c r="H51" s="294">
        <v>48363</v>
      </c>
      <c r="I51" s="295" t="s">
        <v>17</v>
      </c>
      <c r="J51" s="287"/>
      <c r="K51" s="287"/>
    </row>
    <row r="52" spans="1:19" s="296" customFormat="1" ht="24" customHeight="1" thickBot="1">
      <c r="B52" s="297" t="s">
        <v>19</v>
      </c>
      <c r="C52" s="298">
        <v>0.40894884887008648</v>
      </c>
      <c r="D52" s="298">
        <v>7.6053421717025875</v>
      </c>
      <c r="E52" s="298">
        <v>26.522645990848346</v>
      </c>
      <c r="F52" s="298">
        <v>38.740015647901544</v>
      </c>
      <c r="G52" s="298">
        <v>26.723047340677432</v>
      </c>
      <c r="H52" s="299">
        <v>3289901</v>
      </c>
      <c r="I52" s="300" t="s">
        <v>175</v>
      </c>
      <c r="J52" s="301"/>
      <c r="K52" s="301"/>
    </row>
    <row r="53" spans="1:19" s="277" customFormat="1" ht="60" customHeight="1">
      <c r="A53" s="214"/>
      <c r="B53" s="514" t="s">
        <v>230</v>
      </c>
      <c r="C53" s="514"/>
      <c r="D53" s="514"/>
      <c r="E53" s="514"/>
      <c r="F53" s="514"/>
      <c r="G53" s="514"/>
      <c r="H53" s="514"/>
      <c r="I53" s="514"/>
      <c r="J53" s="302"/>
      <c r="K53" s="302"/>
      <c r="L53" s="303"/>
      <c r="M53" s="303"/>
      <c r="N53" s="303"/>
      <c r="O53" s="303"/>
      <c r="P53" s="303"/>
      <c r="Q53" s="303"/>
      <c r="R53" s="303"/>
      <c r="S53" s="303"/>
    </row>
    <row r="54" spans="1:19" s="282" customFormat="1" ht="24.95" customHeight="1">
      <c r="A54" s="215"/>
      <c r="B54" s="498" t="s">
        <v>239</v>
      </c>
      <c r="C54" s="498"/>
      <c r="D54" s="498"/>
      <c r="E54" s="498"/>
      <c r="F54" s="498"/>
      <c r="G54" s="498"/>
      <c r="H54" s="498"/>
      <c r="I54" s="498"/>
      <c r="J54" s="275"/>
      <c r="K54" s="275"/>
      <c r="L54" s="304"/>
      <c r="M54" s="304"/>
      <c r="N54" s="304"/>
      <c r="O54" s="304"/>
      <c r="P54" s="304"/>
      <c r="Q54" s="304"/>
      <c r="R54" s="304"/>
      <c r="S54" s="304"/>
    </row>
    <row r="55" spans="1:19" s="282" customFormat="1" ht="50.1" customHeight="1">
      <c r="B55" s="517" t="s">
        <v>165</v>
      </c>
      <c r="C55" s="519" t="s">
        <v>232</v>
      </c>
      <c r="D55" s="520"/>
      <c r="E55" s="520"/>
      <c r="F55" s="520"/>
      <c r="G55" s="521"/>
      <c r="H55" s="522" t="s">
        <v>233</v>
      </c>
      <c r="I55" s="524" t="s">
        <v>0</v>
      </c>
      <c r="J55" s="275"/>
      <c r="K55" s="275"/>
      <c r="L55" s="304"/>
      <c r="M55" s="304"/>
      <c r="N55" s="304"/>
      <c r="O55" s="304"/>
      <c r="P55" s="304"/>
      <c r="Q55" s="304"/>
      <c r="R55" s="304"/>
      <c r="S55" s="304"/>
    </row>
    <row r="56" spans="1:19" s="282" customFormat="1" ht="110.1" customHeight="1">
      <c r="B56" s="518"/>
      <c r="C56" s="281" t="s">
        <v>234</v>
      </c>
      <c r="D56" s="281" t="s">
        <v>235</v>
      </c>
      <c r="E56" s="281" t="s">
        <v>236</v>
      </c>
      <c r="F56" s="281" t="s">
        <v>237</v>
      </c>
      <c r="G56" s="281" t="s">
        <v>238</v>
      </c>
      <c r="H56" s="523"/>
      <c r="I56" s="525"/>
      <c r="J56" s="275"/>
      <c r="K56" s="275"/>
      <c r="L56" s="304"/>
      <c r="M56" s="304"/>
      <c r="N56" s="304"/>
      <c r="O56" s="304"/>
      <c r="P56" s="304"/>
      <c r="Q56" s="304"/>
      <c r="R56" s="304"/>
      <c r="S56" s="304"/>
    </row>
    <row r="57" spans="1:19" s="282" customFormat="1" ht="24" customHeight="1">
      <c r="B57" s="283" t="s">
        <v>6</v>
      </c>
      <c r="C57" s="284">
        <v>0.15595757953836556</v>
      </c>
      <c r="D57" s="284">
        <v>4.5851528384279474</v>
      </c>
      <c r="E57" s="284">
        <v>18.153462258265751</v>
      </c>
      <c r="F57" s="284">
        <v>65.845290081097943</v>
      </c>
      <c r="G57" s="284">
        <v>11.260137242669995</v>
      </c>
      <c r="H57" s="285">
        <v>6412</v>
      </c>
      <c r="I57" s="286" t="s">
        <v>5</v>
      </c>
      <c r="J57" s="275"/>
      <c r="K57" s="275"/>
      <c r="L57" s="304"/>
      <c r="M57" s="304"/>
      <c r="N57" s="304"/>
      <c r="O57" s="304"/>
      <c r="P57" s="304"/>
      <c r="Q57" s="304"/>
      <c r="R57" s="304"/>
      <c r="S57" s="304"/>
    </row>
    <row r="58" spans="1:19" s="282" customFormat="1" ht="24" customHeight="1">
      <c r="B58" s="288" t="s">
        <v>8</v>
      </c>
      <c r="C58" s="289">
        <v>0.33557046979865773</v>
      </c>
      <c r="D58" s="289">
        <v>0</v>
      </c>
      <c r="E58" s="289">
        <v>38.590604026845639</v>
      </c>
      <c r="F58" s="289">
        <v>52.041387024608497</v>
      </c>
      <c r="G58" s="289">
        <v>9.0324384787472027</v>
      </c>
      <c r="H58" s="290">
        <v>3576</v>
      </c>
      <c r="I58" s="291" t="s">
        <v>7</v>
      </c>
      <c r="J58" s="275"/>
      <c r="K58" s="275"/>
      <c r="L58" s="304"/>
      <c r="M58" s="304"/>
      <c r="N58" s="304"/>
      <c r="O58" s="304"/>
      <c r="P58" s="304"/>
      <c r="Q58" s="304"/>
      <c r="R58" s="304"/>
      <c r="S58" s="304"/>
    </row>
    <row r="59" spans="1:19" s="282" customFormat="1" ht="24" customHeight="1">
      <c r="B59" s="283" t="s">
        <v>10</v>
      </c>
      <c r="C59" s="284">
        <v>0.58659217877094971</v>
      </c>
      <c r="D59" s="284">
        <v>1.5921787709497208</v>
      </c>
      <c r="E59" s="284">
        <v>65.418994413407816</v>
      </c>
      <c r="F59" s="284">
        <v>9.1061452513966472</v>
      </c>
      <c r="G59" s="284">
        <v>23.296089385474861</v>
      </c>
      <c r="H59" s="285">
        <v>3580</v>
      </c>
      <c r="I59" s="286" t="s">
        <v>9</v>
      </c>
      <c r="J59" s="275"/>
      <c r="K59" s="275"/>
      <c r="L59" s="304"/>
      <c r="M59" s="304"/>
      <c r="N59" s="304"/>
      <c r="O59" s="304"/>
      <c r="P59" s="304"/>
      <c r="Q59" s="304"/>
      <c r="R59" s="304"/>
      <c r="S59" s="304"/>
    </row>
    <row r="60" spans="1:19" s="282" customFormat="1" ht="24" customHeight="1">
      <c r="B60" s="288" t="s">
        <v>12</v>
      </c>
      <c r="C60" s="289">
        <v>0.10096639261502956</v>
      </c>
      <c r="D60" s="289">
        <v>2.7982114524736765</v>
      </c>
      <c r="E60" s="289">
        <v>18.332612144814654</v>
      </c>
      <c r="F60" s="289">
        <v>64.878119140343287</v>
      </c>
      <c r="G60" s="289">
        <v>13.890090869753353</v>
      </c>
      <c r="H60" s="290">
        <v>6933</v>
      </c>
      <c r="I60" s="291" t="s">
        <v>11</v>
      </c>
      <c r="J60" s="275"/>
      <c r="K60" s="275"/>
      <c r="L60" s="304"/>
      <c r="M60" s="304"/>
      <c r="N60" s="304"/>
      <c r="O60" s="304"/>
      <c r="P60" s="304"/>
      <c r="Q60" s="304"/>
      <c r="R60" s="304"/>
      <c r="S60" s="304"/>
    </row>
    <row r="61" spans="1:19" s="282" customFormat="1" ht="24" customHeight="1">
      <c r="B61" s="283" t="s">
        <v>14</v>
      </c>
      <c r="C61" s="284">
        <v>0.2297794117647059</v>
      </c>
      <c r="D61" s="284">
        <v>3.3547794117647056</v>
      </c>
      <c r="E61" s="284">
        <v>41.314338235294116</v>
      </c>
      <c r="F61" s="284">
        <v>30.284926470588236</v>
      </c>
      <c r="G61" s="284">
        <v>24.816176470588236</v>
      </c>
      <c r="H61" s="285">
        <v>2176</v>
      </c>
      <c r="I61" s="286" t="s">
        <v>13</v>
      </c>
      <c r="J61" s="275"/>
      <c r="K61" s="275"/>
      <c r="L61" s="304"/>
      <c r="M61" s="304"/>
      <c r="N61" s="304"/>
      <c r="O61" s="304"/>
      <c r="P61" s="304"/>
      <c r="Q61" s="304"/>
      <c r="R61" s="304"/>
      <c r="S61" s="304"/>
    </row>
    <row r="62" spans="1:19" s="282" customFormat="1" ht="24" customHeight="1">
      <c r="B62" s="288" t="s">
        <v>16</v>
      </c>
      <c r="C62" s="305" t="s">
        <v>107</v>
      </c>
      <c r="D62" s="305" t="s">
        <v>107</v>
      </c>
      <c r="E62" s="305" t="s">
        <v>107</v>
      </c>
      <c r="F62" s="305" t="s">
        <v>107</v>
      </c>
      <c r="G62" s="305" t="s">
        <v>107</v>
      </c>
      <c r="H62" s="305" t="s">
        <v>107</v>
      </c>
      <c r="I62" s="291" t="s">
        <v>15</v>
      </c>
      <c r="J62" s="275"/>
      <c r="K62" s="275"/>
      <c r="L62" s="304"/>
      <c r="M62" s="304"/>
      <c r="N62" s="304"/>
      <c r="O62" s="304"/>
      <c r="P62" s="304"/>
      <c r="Q62" s="304"/>
      <c r="R62" s="304"/>
      <c r="S62" s="304"/>
    </row>
    <row r="63" spans="1:19" s="282" customFormat="1" ht="24" customHeight="1">
      <c r="B63" s="292" t="s">
        <v>20</v>
      </c>
      <c r="C63" s="293">
        <v>0.24253649071746702</v>
      </c>
      <c r="D63" s="293">
        <v>2.7252282047889933</v>
      </c>
      <c r="E63" s="293">
        <v>31.115226881862679</v>
      </c>
      <c r="F63" s="293">
        <v>51.003219120694979</v>
      </c>
      <c r="G63" s="293">
        <v>14.913789301935882</v>
      </c>
      <c r="H63" s="294">
        <v>22677</v>
      </c>
      <c r="I63" s="295" t="s">
        <v>17</v>
      </c>
      <c r="J63" s="275"/>
      <c r="K63" s="275"/>
      <c r="L63" s="304"/>
      <c r="M63" s="304"/>
      <c r="N63" s="304"/>
      <c r="O63" s="304"/>
      <c r="P63" s="304"/>
      <c r="Q63" s="304"/>
      <c r="R63" s="304"/>
      <c r="S63" s="304"/>
    </row>
    <row r="64" spans="1:19" s="309" customFormat="1" ht="24" customHeight="1" thickBot="1">
      <c r="A64" s="306"/>
      <c r="B64" s="297" t="s">
        <v>19</v>
      </c>
      <c r="C64" s="298">
        <v>0.285317312940012</v>
      </c>
      <c r="D64" s="298">
        <v>10.439639105225076</v>
      </c>
      <c r="E64" s="298">
        <v>25.910709699036396</v>
      </c>
      <c r="F64" s="298">
        <v>47.786803518685595</v>
      </c>
      <c r="G64" s="298">
        <v>15.577530364112926</v>
      </c>
      <c r="H64" s="299">
        <v>2339845</v>
      </c>
      <c r="I64" s="300" t="s">
        <v>175</v>
      </c>
      <c r="J64" s="307"/>
      <c r="K64" s="307"/>
      <c r="L64" s="308"/>
      <c r="M64" s="308"/>
      <c r="N64" s="308"/>
      <c r="O64" s="308"/>
      <c r="P64" s="308"/>
      <c r="Q64" s="308"/>
      <c r="R64" s="308"/>
      <c r="S64" s="308"/>
    </row>
    <row r="65" spans="1:19" s="309" customFormat="1" ht="21.95" customHeight="1">
      <c r="A65" s="306"/>
      <c r="B65" s="310"/>
      <c r="H65" s="311"/>
      <c r="I65" s="312"/>
      <c r="J65" s="307"/>
      <c r="K65" s="307"/>
      <c r="L65" s="308"/>
      <c r="M65" s="308"/>
      <c r="N65" s="308"/>
      <c r="O65" s="308"/>
      <c r="P65" s="308"/>
      <c r="Q65" s="308"/>
      <c r="R65" s="308"/>
      <c r="S65" s="308"/>
    </row>
    <row r="66" spans="1:19" s="282" customFormat="1" ht="69.95" customHeight="1">
      <c r="A66" s="215"/>
      <c r="B66" s="514" t="s">
        <v>230</v>
      </c>
      <c r="C66" s="514"/>
      <c r="D66" s="514"/>
      <c r="E66" s="514"/>
      <c r="F66" s="514"/>
      <c r="G66" s="514"/>
      <c r="H66" s="514"/>
      <c r="I66" s="514"/>
      <c r="J66" s="275"/>
      <c r="K66" s="275"/>
      <c r="L66" s="304"/>
      <c r="M66" s="304"/>
      <c r="N66" s="304"/>
      <c r="O66" s="304"/>
      <c r="P66" s="304"/>
      <c r="Q66" s="304"/>
      <c r="R66" s="304"/>
      <c r="S66" s="304"/>
    </row>
    <row r="67" spans="1:19" s="282" customFormat="1" ht="24.95" customHeight="1">
      <c r="B67" s="498" t="s">
        <v>240</v>
      </c>
      <c r="C67" s="498"/>
      <c r="D67" s="498"/>
      <c r="E67" s="498"/>
      <c r="F67" s="498"/>
      <c r="G67" s="498"/>
      <c r="H67" s="498"/>
      <c r="I67" s="498"/>
      <c r="J67" s="275"/>
      <c r="K67" s="275"/>
      <c r="L67" s="304"/>
      <c r="M67" s="304"/>
      <c r="N67" s="304"/>
      <c r="O67" s="304"/>
      <c r="P67" s="304"/>
      <c r="Q67" s="304"/>
      <c r="R67" s="304"/>
      <c r="S67" s="304"/>
    </row>
    <row r="68" spans="1:19" s="282" customFormat="1" ht="60" customHeight="1">
      <c r="B68" s="517" t="s">
        <v>165</v>
      </c>
      <c r="C68" s="519" t="s">
        <v>232</v>
      </c>
      <c r="D68" s="520"/>
      <c r="E68" s="520"/>
      <c r="F68" s="520"/>
      <c r="G68" s="521"/>
      <c r="H68" s="522" t="s">
        <v>233</v>
      </c>
      <c r="I68" s="524" t="s">
        <v>0</v>
      </c>
      <c r="J68" s="275"/>
      <c r="K68" s="275"/>
      <c r="L68" s="304"/>
      <c r="M68" s="304"/>
      <c r="N68" s="304"/>
      <c r="O68" s="304"/>
      <c r="P68" s="304"/>
      <c r="Q68" s="304"/>
      <c r="R68" s="304"/>
      <c r="S68" s="304"/>
    </row>
    <row r="69" spans="1:19" s="282" customFormat="1" ht="110.1" customHeight="1">
      <c r="B69" s="518"/>
      <c r="C69" s="281" t="s">
        <v>234</v>
      </c>
      <c r="D69" s="281" t="s">
        <v>235</v>
      </c>
      <c r="E69" s="281" t="s">
        <v>236</v>
      </c>
      <c r="F69" s="281" t="s">
        <v>237</v>
      </c>
      <c r="G69" s="281" t="s">
        <v>238</v>
      </c>
      <c r="H69" s="523"/>
      <c r="I69" s="525"/>
      <c r="J69" s="275"/>
      <c r="K69" s="275"/>
      <c r="L69" s="304"/>
      <c r="M69" s="304"/>
      <c r="N69" s="304"/>
      <c r="O69" s="304"/>
      <c r="P69" s="304"/>
      <c r="Q69" s="304"/>
      <c r="R69" s="304"/>
      <c r="S69" s="304"/>
    </row>
    <row r="70" spans="1:19" s="282" customFormat="1" ht="24.95" customHeight="1">
      <c r="B70" s="283" t="s">
        <v>6</v>
      </c>
      <c r="C70" s="284">
        <v>1.0941857970392619</v>
      </c>
      <c r="D70" s="284">
        <v>0</v>
      </c>
      <c r="E70" s="284">
        <v>26.753915468783525</v>
      </c>
      <c r="F70" s="284">
        <v>31.516841879425016</v>
      </c>
      <c r="G70" s="284">
        <v>40.6350568547522</v>
      </c>
      <c r="H70" s="285">
        <v>4661</v>
      </c>
      <c r="I70" s="286" t="s">
        <v>5</v>
      </c>
      <c r="J70" s="275"/>
      <c r="K70" s="275"/>
      <c r="L70" s="304"/>
      <c r="M70" s="304"/>
      <c r="N70" s="304"/>
      <c r="O70" s="304"/>
      <c r="P70" s="304"/>
      <c r="Q70" s="304"/>
      <c r="R70" s="304"/>
      <c r="S70" s="304"/>
    </row>
    <row r="71" spans="1:19" s="282" customFormat="1" ht="24.95" customHeight="1">
      <c r="B71" s="288" t="s">
        <v>8</v>
      </c>
      <c r="C71" s="289">
        <v>2.1156558533145273</v>
      </c>
      <c r="D71" s="289">
        <v>0.11283497884344149</v>
      </c>
      <c r="E71" s="289">
        <v>34.07616361071932</v>
      </c>
      <c r="F71" s="289">
        <v>17.799717912552893</v>
      </c>
      <c r="G71" s="289">
        <v>45.895627644569814</v>
      </c>
      <c r="H71" s="290">
        <v>3544</v>
      </c>
      <c r="I71" s="291" t="s">
        <v>7</v>
      </c>
      <c r="J71" s="275"/>
      <c r="K71" s="275"/>
      <c r="L71" s="304"/>
      <c r="M71" s="304"/>
      <c r="N71" s="304"/>
      <c r="O71" s="304"/>
      <c r="P71" s="304"/>
      <c r="Q71" s="304"/>
      <c r="R71" s="304"/>
      <c r="S71" s="304"/>
    </row>
    <row r="72" spans="1:19" s="282" customFormat="1" ht="24.95" customHeight="1">
      <c r="B72" s="283" t="s">
        <v>10</v>
      </c>
      <c r="C72" s="284">
        <v>1.2838801711840229</v>
      </c>
      <c r="D72" s="284">
        <v>0</v>
      </c>
      <c r="E72" s="284">
        <v>40.049928673323826</v>
      </c>
      <c r="F72" s="284">
        <v>9.9500713266761771</v>
      </c>
      <c r="G72" s="284">
        <v>48.716119828815977</v>
      </c>
      <c r="H72" s="285">
        <v>2804</v>
      </c>
      <c r="I72" s="286" t="s">
        <v>9</v>
      </c>
      <c r="J72" s="275"/>
      <c r="K72" s="275"/>
      <c r="L72" s="304"/>
      <c r="M72" s="304"/>
      <c r="N72" s="304"/>
      <c r="O72" s="304"/>
      <c r="P72" s="304"/>
      <c r="Q72" s="304"/>
      <c r="R72" s="304"/>
      <c r="S72" s="304"/>
    </row>
    <row r="73" spans="1:19" s="282" customFormat="1" ht="24.95" customHeight="1">
      <c r="B73" s="288" t="s">
        <v>12</v>
      </c>
      <c r="C73" s="289">
        <v>0.79707738292925934</v>
      </c>
      <c r="D73" s="289">
        <v>0</v>
      </c>
      <c r="E73" s="289">
        <v>18.797741614081701</v>
      </c>
      <c r="F73" s="289">
        <v>12.454334108269677</v>
      </c>
      <c r="G73" s="289">
        <v>67.950846894719362</v>
      </c>
      <c r="H73" s="290">
        <v>6021</v>
      </c>
      <c r="I73" s="291" t="s">
        <v>11</v>
      </c>
      <c r="J73" s="275"/>
      <c r="K73" s="275"/>
      <c r="L73" s="304"/>
      <c r="M73" s="304"/>
      <c r="N73" s="304"/>
      <c r="O73" s="304"/>
      <c r="P73" s="304"/>
      <c r="Q73" s="304"/>
      <c r="R73" s="304"/>
      <c r="S73" s="304"/>
    </row>
    <row r="74" spans="1:19" s="282" customFormat="1" ht="24.95" customHeight="1">
      <c r="B74" s="283" t="s">
        <v>14</v>
      </c>
      <c r="C74" s="284">
        <v>0.75353795258224587</v>
      </c>
      <c r="D74" s="284">
        <v>1.8378974453225509E-2</v>
      </c>
      <c r="E74" s="284">
        <v>18.011394964160999</v>
      </c>
      <c r="F74" s="284">
        <v>0.77191692703547143</v>
      </c>
      <c r="G74" s="284">
        <v>80.444771181768061</v>
      </c>
      <c r="H74" s="285">
        <v>5442</v>
      </c>
      <c r="I74" s="286" t="s">
        <v>13</v>
      </c>
      <c r="J74" s="275"/>
      <c r="K74" s="275"/>
      <c r="L74" s="304"/>
      <c r="M74" s="304"/>
      <c r="N74" s="304"/>
      <c r="O74" s="304"/>
      <c r="P74" s="304"/>
      <c r="Q74" s="304"/>
      <c r="R74" s="304"/>
      <c r="S74" s="304"/>
    </row>
    <row r="75" spans="1:19" s="282" customFormat="1" ht="24.95" customHeight="1">
      <c r="B75" s="288" t="s">
        <v>16</v>
      </c>
      <c r="C75" s="289">
        <v>0.99564405724953331</v>
      </c>
      <c r="D75" s="289">
        <v>0</v>
      </c>
      <c r="E75" s="289">
        <v>16.988176726820161</v>
      </c>
      <c r="F75" s="289">
        <v>3.8581207218419413</v>
      </c>
      <c r="G75" s="289">
        <v>78.158058494088365</v>
      </c>
      <c r="H75" s="290">
        <v>3214</v>
      </c>
      <c r="I75" s="291" t="s">
        <v>15</v>
      </c>
      <c r="J75" s="275"/>
      <c r="K75" s="275"/>
      <c r="L75" s="304"/>
      <c r="M75" s="304"/>
      <c r="N75" s="304"/>
      <c r="O75" s="304"/>
      <c r="P75" s="304"/>
      <c r="Q75" s="304"/>
      <c r="R75" s="304"/>
      <c r="S75" s="304"/>
    </row>
    <row r="76" spans="1:19" s="282" customFormat="1" ht="24.95" customHeight="1">
      <c r="B76" s="292" t="s">
        <v>20</v>
      </c>
      <c r="C76" s="293">
        <v>1.1017246077782537</v>
      </c>
      <c r="D76" s="293">
        <v>1.9465099077354303E-2</v>
      </c>
      <c r="E76" s="293">
        <v>24.276871569276288</v>
      </c>
      <c r="F76" s="293">
        <v>12.827500291976488</v>
      </c>
      <c r="G76" s="293">
        <v>61.774438431891618</v>
      </c>
      <c r="H76" s="294">
        <v>25686</v>
      </c>
      <c r="I76" s="295" t="s">
        <v>17</v>
      </c>
      <c r="J76" s="275"/>
      <c r="K76" s="275"/>
      <c r="L76" s="304"/>
      <c r="M76" s="304"/>
      <c r="N76" s="304"/>
      <c r="O76" s="304"/>
      <c r="P76" s="304"/>
      <c r="Q76" s="304"/>
      <c r="R76" s="304"/>
      <c r="S76" s="304"/>
    </row>
    <row r="77" spans="1:19" s="282" customFormat="1" ht="24.95" customHeight="1" thickBot="1">
      <c r="A77" s="313"/>
      <c r="B77" s="297" t="s">
        <v>19</v>
      </c>
      <c r="C77" s="298">
        <v>0.71343838778502533</v>
      </c>
      <c r="D77" s="298">
        <v>0.62481119355147696</v>
      </c>
      <c r="E77" s="298">
        <v>28.029771158690043</v>
      </c>
      <c r="F77" s="298">
        <v>16.458869929592957</v>
      </c>
      <c r="G77" s="298">
        <v>54.173109330380498</v>
      </c>
      <c r="H77" s="299">
        <v>950056</v>
      </c>
      <c r="I77" s="300" t="s">
        <v>175</v>
      </c>
      <c r="J77" s="275"/>
      <c r="K77" s="275"/>
      <c r="L77" s="304"/>
      <c r="M77" s="304"/>
      <c r="N77" s="304"/>
      <c r="O77" s="304"/>
      <c r="P77" s="304"/>
      <c r="Q77" s="304"/>
      <c r="R77" s="304"/>
      <c r="S77" s="304"/>
    </row>
    <row r="78" spans="1:19" s="282" customFormat="1">
      <c r="A78" s="313"/>
      <c r="B78" s="314"/>
      <c r="C78" s="314"/>
      <c r="D78" s="314"/>
      <c r="E78" s="314"/>
      <c r="F78" s="314"/>
      <c r="G78" s="314"/>
      <c r="H78" s="315"/>
      <c r="I78" s="315"/>
      <c r="J78" s="275"/>
      <c r="K78" s="275"/>
      <c r="L78" s="304"/>
      <c r="M78" s="304"/>
      <c r="N78" s="304"/>
      <c r="O78" s="304"/>
      <c r="P78" s="304"/>
      <c r="Q78" s="304"/>
      <c r="R78" s="304"/>
      <c r="S78" s="304"/>
    </row>
    <row r="79" spans="1:19" s="282" customFormat="1">
      <c r="A79" s="313"/>
      <c r="B79" s="314"/>
      <c r="C79" s="314"/>
      <c r="D79" s="314"/>
      <c r="E79" s="314"/>
      <c r="F79" s="314"/>
      <c r="G79" s="314"/>
      <c r="H79" s="315"/>
      <c r="I79" s="315"/>
      <c r="J79" s="275"/>
      <c r="K79" s="275"/>
      <c r="L79" s="304"/>
      <c r="M79" s="304"/>
      <c r="N79" s="304"/>
      <c r="O79" s="304"/>
      <c r="P79" s="304"/>
      <c r="Q79" s="304"/>
      <c r="R79" s="304"/>
      <c r="S79" s="304"/>
    </row>
    <row r="80" spans="1:19" s="282" customFormat="1">
      <c r="A80" s="313"/>
      <c r="B80" s="314"/>
      <c r="C80" s="314"/>
      <c r="D80" s="314"/>
      <c r="E80" s="314"/>
      <c r="F80" s="314"/>
      <c r="G80" s="314"/>
      <c r="H80" s="315"/>
      <c r="I80" s="315"/>
      <c r="J80" s="275"/>
      <c r="K80" s="275"/>
      <c r="L80" s="304"/>
      <c r="M80" s="304"/>
      <c r="N80" s="304"/>
      <c r="O80" s="304"/>
      <c r="P80" s="304"/>
      <c r="Q80" s="304"/>
      <c r="R80" s="304"/>
      <c r="S80" s="304"/>
    </row>
    <row r="81" spans="1:19" s="282" customFormat="1">
      <c r="A81" s="313"/>
      <c r="B81" s="314"/>
      <c r="C81" s="314"/>
      <c r="D81" s="314"/>
      <c r="E81" s="314"/>
      <c r="F81" s="314"/>
      <c r="G81" s="314"/>
      <c r="H81" s="315"/>
      <c r="I81" s="315"/>
      <c r="J81" s="275"/>
      <c r="K81" s="275"/>
      <c r="L81" s="304"/>
      <c r="M81" s="304"/>
      <c r="N81" s="304"/>
      <c r="O81" s="304"/>
      <c r="P81" s="304"/>
      <c r="Q81" s="304"/>
      <c r="R81" s="304"/>
      <c r="S81" s="304"/>
    </row>
    <row r="82" spans="1:19" s="282" customFormat="1">
      <c r="A82" s="313"/>
      <c r="B82" s="314"/>
      <c r="C82" s="314"/>
      <c r="D82" s="314"/>
      <c r="E82" s="314"/>
      <c r="F82" s="314"/>
      <c r="G82" s="314"/>
      <c r="H82" s="315"/>
      <c r="I82" s="315"/>
      <c r="J82" s="275"/>
      <c r="K82" s="275"/>
      <c r="L82" s="304"/>
      <c r="M82" s="304"/>
      <c r="N82" s="304"/>
      <c r="O82" s="304"/>
      <c r="P82" s="304"/>
      <c r="Q82" s="304"/>
      <c r="R82" s="304"/>
      <c r="S82" s="304"/>
    </row>
    <row r="83" spans="1:19" s="282" customFormat="1">
      <c r="A83" s="313"/>
      <c r="B83" s="314"/>
      <c r="C83" s="314"/>
      <c r="D83" s="314"/>
      <c r="E83" s="314"/>
      <c r="F83" s="314"/>
      <c r="G83" s="314"/>
      <c r="H83" s="315"/>
      <c r="I83" s="315"/>
      <c r="J83" s="275"/>
      <c r="K83" s="275"/>
      <c r="L83" s="304"/>
      <c r="M83" s="304"/>
      <c r="N83" s="304"/>
      <c r="O83" s="304"/>
      <c r="P83" s="304"/>
      <c r="Q83" s="304"/>
      <c r="R83" s="304"/>
      <c r="S83" s="304"/>
    </row>
    <row r="84" spans="1:19" s="282" customFormat="1">
      <c r="A84" s="313"/>
      <c r="B84" s="314"/>
      <c r="C84" s="314"/>
      <c r="D84" s="314"/>
      <c r="E84" s="314"/>
      <c r="F84" s="314"/>
      <c r="G84" s="314"/>
      <c r="H84" s="315"/>
      <c r="I84" s="315"/>
      <c r="J84" s="275"/>
      <c r="K84" s="275"/>
      <c r="L84" s="304"/>
      <c r="M84" s="304"/>
      <c r="N84" s="304"/>
      <c r="O84" s="304"/>
      <c r="P84" s="304"/>
      <c r="Q84" s="304"/>
      <c r="R84" s="304"/>
      <c r="S84" s="304"/>
    </row>
    <row r="85" spans="1:19" s="282" customFormat="1">
      <c r="A85" s="313"/>
      <c r="B85" s="314"/>
      <c r="C85" s="314"/>
      <c r="D85" s="314"/>
      <c r="E85" s="314"/>
      <c r="F85" s="314"/>
      <c r="G85" s="314"/>
      <c r="H85" s="315"/>
      <c r="I85" s="315"/>
      <c r="J85" s="275"/>
      <c r="K85" s="275"/>
      <c r="L85" s="304"/>
      <c r="M85" s="304"/>
      <c r="N85" s="304"/>
      <c r="O85" s="304"/>
      <c r="P85" s="304"/>
      <c r="Q85" s="304"/>
      <c r="R85" s="304"/>
      <c r="S85" s="304"/>
    </row>
    <row r="86" spans="1:19" s="282" customFormat="1">
      <c r="A86" s="313"/>
      <c r="B86" s="314"/>
      <c r="C86" s="314"/>
      <c r="D86" s="314"/>
      <c r="E86" s="314"/>
      <c r="F86" s="314"/>
      <c r="G86" s="314"/>
      <c r="H86" s="315"/>
      <c r="I86" s="315"/>
      <c r="J86" s="275"/>
      <c r="K86" s="275"/>
      <c r="L86" s="304"/>
      <c r="M86" s="304"/>
      <c r="N86" s="304"/>
      <c r="O86" s="304"/>
      <c r="P86" s="304"/>
      <c r="Q86" s="304"/>
      <c r="R86" s="304"/>
      <c r="S86" s="304"/>
    </row>
    <row r="87" spans="1:19" s="282" customFormat="1">
      <c r="A87" s="313"/>
      <c r="B87" s="314"/>
      <c r="C87" s="314"/>
      <c r="D87" s="314"/>
      <c r="E87" s="314"/>
      <c r="F87" s="314"/>
      <c r="G87" s="314"/>
      <c r="H87" s="315"/>
      <c r="I87" s="315"/>
      <c r="J87" s="275"/>
      <c r="K87" s="275"/>
      <c r="L87" s="304"/>
      <c r="M87" s="304"/>
      <c r="N87" s="304"/>
      <c r="O87" s="304"/>
      <c r="P87" s="304"/>
      <c r="Q87" s="304"/>
      <c r="R87" s="304"/>
      <c r="S87" s="304"/>
    </row>
    <row r="88" spans="1:19" s="282" customFormat="1">
      <c r="A88" s="313"/>
      <c r="B88" s="314"/>
      <c r="C88" s="314"/>
      <c r="D88" s="314"/>
      <c r="E88" s="314"/>
      <c r="F88" s="314"/>
      <c r="G88" s="314"/>
      <c r="H88" s="315"/>
      <c r="I88" s="315"/>
      <c r="J88" s="275"/>
      <c r="K88" s="275"/>
      <c r="L88" s="304"/>
      <c r="M88" s="304"/>
      <c r="N88" s="304"/>
      <c r="O88" s="304"/>
      <c r="P88" s="304"/>
      <c r="Q88" s="304"/>
      <c r="R88" s="304"/>
      <c r="S88" s="304"/>
    </row>
    <row r="89" spans="1:19" s="282" customFormat="1">
      <c r="A89" s="313"/>
      <c r="B89" s="314"/>
      <c r="C89" s="314"/>
      <c r="D89" s="314"/>
      <c r="E89" s="314"/>
      <c r="F89" s="314"/>
      <c r="G89" s="314"/>
      <c r="H89" s="315"/>
      <c r="I89" s="315"/>
      <c r="J89" s="275"/>
      <c r="K89" s="275"/>
      <c r="L89" s="304"/>
      <c r="M89" s="304"/>
      <c r="N89" s="304"/>
      <c r="O89" s="304"/>
      <c r="P89" s="304"/>
      <c r="Q89" s="304"/>
      <c r="R89" s="304"/>
      <c r="S89" s="304"/>
    </row>
    <row r="90" spans="1:19" s="282" customFormat="1">
      <c r="A90" s="313"/>
      <c r="B90" s="314"/>
      <c r="C90" s="314"/>
      <c r="D90" s="314"/>
      <c r="E90" s="314"/>
      <c r="F90" s="314"/>
      <c r="G90" s="314"/>
      <c r="H90" s="315"/>
      <c r="I90" s="315"/>
      <c r="J90" s="275"/>
      <c r="K90" s="275"/>
      <c r="L90" s="304"/>
      <c r="M90" s="304"/>
      <c r="N90" s="304"/>
      <c r="O90" s="304"/>
      <c r="P90" s="304"/>
      <c r="Q90" s="304"/>
      <c r="R90" s="304"/>
      <c r="S90" s="304"/>
    </row>
    <row r="91" spans="1:19" s="282" customFormat="1">
      <c r="A91" s="313"/>
      <c r="B91" s="314"/>
      <c r="C91" s="314"/>
      <c r="D91" s="314"/>
      <c r="E91" s="314"/>
      <c r="F91" s="314"/>
      <c r="G91" s="314"/>
      <c r="H91" s="315"/>
      <c r="I91" s="315"/>
      <c r="J91" s="275"/>
      <c r="K91" s="275"/>
      <c r="L91" s="304"/>
      <c r="M91" s="304"/>
      <c r="N91" s="304"/>
      <c r="O91" s="304"/>
      <c r="P91" s="304"/>
      <c r="Q91" s="304"/>
      <c r="R91" s="304"/>
      <c r="S91" s="304"/>
    </row>
    <row r="92" spans="1:19" s="282" customFormat="1">
      <c r="A92" s="313"/>
      <c r="B92" s="314"/>
      <c r="C92" s="314"/>
      <c r="D92" s="314"/>
      <c r="E92" s="314"/>
      <c r="F92" s="314"/>
      <c r="G92" s="314"/>
      <c r="H92" s="315"/>
      <c r="I92" s="315"/>
      <c r="J92" s="275"/>
      <c r="K92" s="275"/>
      <c r="L92" s="304"/>
      <c r="M92" s="304"/>
      <c r="N92" s="304"/>
      <c r="O92" s="304"/>
      <c r="P92" s="304"/>
      <c r="Q92" s="304"/>
      <c r="R92" s="304"/>
      <c r="S92" s="304"/>
    </row>
    <row r="93" spans="1:19" s="282" customFormat="1">
      <c r="A93" s="313"/>
      <c r="B93" s="314"/>
      <c r="C93" s="314"/>
      <c r="D93" s="314"/>
      <c r="E93" s="314"/>
      <c r="F93" s="314"/>
      <c r="G93" s="314"/>
      <c r="H93" s="315"/>
      <c r="I93" s="315"/>
      <c r="J93" s="275"/>
      <c r="K93" s="275"/>
      <c r="L93" s="304"/>
      <c r="M93" s="304"/>
      <c r="N93" s="304"/>
      <c r="O93" s="304"/>
      <c r="P93" s="304"/>
      <c r="Q93" s="304"/>
      <c r="R93" s="304"/>
      <c r="S93" s="304"/>
    </row>
    <row r="94" spans="1:19" s="282" customFormat="1">
      <c r="A94" s="313"/>
      <c r="B94" s="314"/>
      <c r="C94" s="314"/>
      <c r="D94" s="314"/>
      <c r="E94" s="314"/>
      <c r="F94" s="314"/>
      <c r="G94" s="314"/>
      <c r="H94" s="315"/>
      <c r="I94" s="315"/>
      <c r="J94" s="275"/>
      <c r="K94" s="275"/>
      <c r="L94" s="304"/>
      <c r="M94" s="304"/>
      <c r="N94" s="304"/>
      <c r="O94" s="304"/>
      <c r="P94" s="304"/>
      <c r="Q94" s="304"/>
      <c r="R94" s="304"/>
      <c r="S94" s="304"/>
    </row>
    <row r="95" spans="1:19" s="282" customFormat="1">
      <c r="A95" s="313"/>
      <c r="B95" s="314"/>
      <c r="C95" s="314"/>
      <c r="D95" s="314"/>
      <c r="E95" s="314"/>
      <c r="F95" s="314"/>
      <c r="G95" s="314"/>
      <c r="H95" s="315"/>
      <c r="I95" s="315"/>
      <c r="J95" s="275"/>
      <c r="K95" s="275"/>
      <c r="L95" s="304"/>
      <c r="M95" s="304"/>
      <c r="N95" s="304"/>
      <c r="O95" s="304"/>
      <c r="P95" s="304"/>
      <c r="Q95" s="304"/>
      <c r="R95" s="304"/>
      <c r="S95" s="304"/>
    </row>
    <row r="96" spans="1:19" s="282" customFormat="1">
      <c r="A96" s="313"/>
      <c r="B96" s="314"/>
      <c r="C96" s="314"/>
      <c r="D96" s="314"/>
      <c r="E96" s="314"/>
      <c r="F96" s="314"/>
      <c r="G96" s="314"/>
      <c r="H96" s="315"/>
      <c r="I96" s="315"/>
      <c r="J96" s="275"/>
      <c r="K96" s="275"/>
      <c r="L96" s="304"/>
      <c r="M96" s="304"/>
      <c r="N96" s="304"/>
      <c r="O96" s="304"/>
      <c r="P96" s="304"/>
      <c r="Q96" s="304"/>
      <c r="R96" s="304"/>
      <c r="S96" s="304"/>
    </row>
    <row r="97" spans="1:19" s="282" customFormat="1">
      <c r="A97" s="313"/>
      <c r="B97" s="314"/>
      <c r="C97" s="314"/>
      <c r="D97" s="314"/>
      <c r="E97" s="314"/>
      <c r="F97" s="314"/>
      <c r="G97" s="314"/>
      <c r="H97" s="315"/>
      <c r="I97" s="315"/>
      <c r="J97" s="275"/>
      <c r="K97" s="275"/>
      <c r="L97" s="304"/>
      <c r="M97" s="304"/>
      <c r="N97" s="304"/>
      <c r="O97" s="304"/>
      <c r="P97" s="304"/>
      <c r="Q97" s="304"/>
      <c r="R97" s="304"/>
      <c r="S97" s="304"/>
    </row>
    <row r="98" spans="1:19" s="282" customFormat="1">
      <c r="A98" s="313"/>
      <c r="B98" s="314"/>
      <c r="C98" s="314"/>
      <c r="D98" s="314"/>
      <c r="E98" s="314"/>
      <c r="F98" s="314"/>
      <c r="G98" s="314"/>
      <c r="H98" s="315"/>
      <c r="I98" s="315"/>
      <c r="J98" s="275"/>
      <c r="K98" s="275"/>
      <c r="L98" s="304"/>
      <c r="M98" s="304"/>
      <c r="N98" s="304"/>
      <c r="O98" s="304"/>
      <c r="P98" s="304"/>
      <c r="Q98" s="304"/>
      <c r="R98" s="304"/>
      <c r="S98" s="304"/>
    </row>
    <row r="99" spans="1:19" s="282" customFormat="1">
      <c r="A99" s="313"/>
      <c r="B99" s="314"/>
      <c r="C99" s="314"/>
      <c r="D99" s="314"/>
      <c r="E99" s="314"/>
      <c r="F99" s="314"/>
      <c r="G99" s="314"/>
      <c r="H99" s="315"/>
      <c r="I99" s="315"/>
      <c r="J99" s="275"/>
      <c r="K99" s="275"/>
      <c r="L99" s="304"/>
      <c r="M99" s="304"/>
      <c r="N99" s="304"/>
      <c r="O99" s="304"/>
      <c r="P99" s="304"/>
      <c r="Q99" s="304"/>
      <c r="R99" s="304"/>
      <c r="S99" s="304"/>
    </row>
    <row r="100" spans="1:19" s="282" customFormat="1">
      <c r="A100" s="313"/>
      <c r="B100" s="314"/>
      <c r="C100" s="314"/>
      <c r="D100" s="314"/>
      <c r="E100" s="314"/>
      <c r="F100" s="314"/>
      <c r="G100" s="314"/>
      <c r="H100" s="315"/>
      <c r="I100" s="315"/>
      <c r="J100" s="275"/>
      <c r="K100" s="275"/>
      <c r="L100" s="304"/>
      <c r="M100" s="304"/>
      <c r="N100" s="304"/>
      <c r="O100" s="304"/>
      <c r="P100" s="304"/>
      <c r="Q100" s="304"/>
      <c r="R100" s="304"/>
      <c r="S100" s="304"/>
    </row>
    <row r="101" spans="1:19" s="282" customFormat="1" ht="69.95" customHeight="1">
      <c r="A101" s="215"/>
      <c r="B101" s="514" t="s">
        <v>241</v>
      </c>
      <c r="C101" s="514"/>
      <c r="D101" s="514"/>
      <c r="E101" s="514"/>
      <c r="F101" s="514"/>
      <c r="G101" s="514"/>
      <c r="H101" s="514"/>
      <c r="I101" s="514"/>
      <c r="J101" s="275"/>
      <c r="K101" s="275"/>
    </row>
    <row r="102" spans="1:19" s="282" customFormat="1" ht="30" customHeight="1">
      <c r="B102" s="498" t="s">
        <v>242</v>
      </c>
      <c r="C102" s="498"/>
      <c r="D102" s="498"/>
      <c r="E102" s="498"/>
      <c r="F102" s="498"/>
      <c r="G102" s="498"/>
      <c r="H102" s="498"/>
      <c r="I102" s="498"/>
      <c r="J102" s="275"/>
      <c r="K102" s="275"/>
    </row>
    <row r="103" spans="1:19" s="282" customFormat="1" ht="60" customHeight="1">
      <c r="B103" s="527" t="s">
        <v>165</v>
      </c>
      <c r="C103" s="529" t="s">
        <v>243</v>
      </c>
      <c r="D103" s="530"/>
      <c r="E103" s="530"/>
      <c r="F103" s="530"/>
      <c r="G103" s="531"/>
      <c r="H103" s="532" t="s">
        <v>233</v>
      </c>
      <c r="I103" s="534" t="s">
        <v>0</v>
      </c>
      <c r="J103" s="287"/>
      <c r="K103" s="287"/>
    </row>
    <row r="104" spans="1:19" s="282" customFormat="1" ht="80.099999999999994" customHeight="1">
      <c r="B104" s="528"/>
      <c r="C104" s="86" t="s">
        <v>244</v>
      </c>
      <c r="D104" s="86" t="s">
        <v>245</v>
      </c>
      <c r="E104" s="86" t="s">
        <v>246</v>
      </c>
      <c r="F104" s="86" t="s">
        <v>247</v>
      </c>
      <c r="G104" s="86" t="s">
        <v>248</v>
      </c>
      <c r="H104" s="533"/>
      <c r="I104" s="535"/>
      <c r="J104" s="287"/>
      <c r="K104" s="287"/>
    </row>
    <row r="105" spans="1:19" s="282" customFormat="1" ht="24.95" customHeight="1">
      <c r="B105" s="283" t="s">
        <v>6</v>
      </c>
      <c r="C105" s="284">
        <v>8.6185374819060439</v>
      </c>
      <c r="D105" s="284">
        <v>27.612390119650982</v>
      </c>
      <c r="E105" s="284">
        <v>43.487974455021117</v>
      </c>
      <c r="F105" s="284">
        <v>17.421315767540886</v>
      </c>
      <c r="G105" s="284">
        <v>2.8597821758834927</v>
      </c>
      <c r="H105" s="285">
        <v>11073</v>
      </c>
      <c r="I105" s="286" t="s">
        <v>5</v>
      </c>
      <c r="J105" s="287"/>
      <c r="K105" s="287"/>
    </row>
    <row r="106" spans="1:19" s="282" customFormat="1" ht="24.95" customHeight="1">
      <c r="B106" s="288" t="s">
        <v>8</v>
      </c>
      <c r="C106" s="289">
        <v>3.6065273041430257</v>
      </c>
      <c r="D106" s="289">
        <v>17.562634349576324</v>
      </c>
      <c r="E106" s="289">
        <v>40.643714342812785</v>
      </c>
      <c r="F106" s="289">
        <v>28.993448361362283</v>
      </c>
      <c r="G106" s="289">
        <v>9.193675642104175</v>
      </c>
      <c r="H106" s="290">
        <v>7120</v>
      </c>
      <c r="I106" s="291" t="s">
        <v>7</v>
      </c>
      <c r="J106" s="287"/>
      <c r="K106" s="287"/>
    </row>
    <row r="107" spans="1:19" s="282" customFormat="1" ht="24.95" customHeight="1">
      <c r="B107" s="283" t="s">
        <v>10</v>
      </c>
      <c r="C107" s="284">
        <v>5.3767942341038015</v>
      </c>
      <c r="D107" s="284">
        <v>21.775447613122999</v>
      </c>
      <c r="E107" s="284">
        <v>43.822165202708895</v>
      </c>
      <c r="F107" s="284">
        <v>24.446902400310325</v>
      </c>
      <c r="G107" s="284">
        <v>4.5786905497547705</v>
      </c>
      <c r="H107" s="285">
        <v>6384</v>
      </c>
      <c r="I107" s="286" t="s">
        <v>9</v>
      </c>
      <c r="J107" s="287"/>
      <c r="K107" s="287"/>
    </row>
    <row r="108" spans="1:19" s="282" customFormat="1" ht="24.95" customHeight="1">
      <c r="B108" s="288" t="s">
        <v>12</v>
      </c>
      <c r="C108" s="289">
        <v>5.0488954688943153</v>
      </c>
      <c r="D108" s="289">
        <v>20.04572116863471</v>
      </c>
      <c r="E108" s="289">
        <v>43.242353249483088</v>
      </c>
      <c r="F108" s="289">
        <v>27.386940143231492</v>
      </c>
      <c r="G108" s="289">
        <v>4.2760899697568471</v>
      </c>
      <c r="H108" s="290">
        <v>12954</v>
      </c>
      <c r="I108" s="291" t="s">
        <v>11</v>
      </c>
      <c r="J108" s="287"/>
      <c r="K108" s="287"/>
    </row>
    <row r="109" spans="1:19" s="282" customFormat="1" ht="24.95" customHeight="1">
      <c r="B109" s="283" t="s">
        <v>14</v>
      </c>
      <c r="C109" s="284">
        <v>6.6164183327071413</v>
      </c>
      <c r="D109" s="284">
        <v>16.021963773408991</v>
      </c>
      <c r="E109" s="284">
        <v>33.596706542965464</v>
      </c>
      <c r="F109" s="284">
        <v>32.169174942112747</v>
      </c>
      <c r="G109" s="284">
        <v>11.595736408805795</v>
      </c>
      <c r="H109" s="285">
        <v>7618</v>
      </c>
      <c r="I109" s="286" t="s">
        <v>13</v>
      </c>
      <c r="J109" s="287"/>
      <c r="K109" s="287"/>
    </row>
    <row r="110" spans="1:19" s="282" customFormat="1" ht="24.95" customHeight="1">
      <c r="B110" s="288" t="s">
        <v>16</v>
      </c>
      <c r="C110" s="289">
        <v>5.2270087318773282</v>
      </c>
      <c r="D110" s="289">
        <v>17.746061445360773</v>
      </c>
      <c r="E110" s="289">
        <v>35.007703531000026</v>
      </c>
      <c r="F110" s="289">
        <v>30.860609422552777</v>
      </c>
      <c r="G110" s="289">
        <v>11.158616869209919</v>
      </c>
      <c r="H110" s="290">
        <v>3214</v>
      </c>
      <c r="I110" s="291" t="s">
        <v>15</v>
      </c>
      <c r="J110" s="287"/>
      <c r="K110" s="287"/>
    </row>
    <row r="111" spans="1:19" s="282" customFormat="1" ht="24.95" customHeight="1">
      <c r="B111" s="292" t="s">
        <v>20</v>
      </c>
      <c r="C111" s="293">
        <v>5.9558726125351305</v>
      </c>
      <c r="D111" s="293">
        <v>20.854286199279642</v>
      </c>
      <c r="E111" s="293">
        <v>40.925960000456968</v>
      </c>
      <c r="F111" s="293">
        <v>25.937799614560237</v>
      </c>
      <c r="G111" s="293">
        <v>6.3260815731681204</v>
      </c>
      <c r="H111" s="294">
        <v>48363</v>
      </c>
      <c r="I111" s="295" t="s">
        <v>17</v>
      </c>
      <c r="J111" s="287"/>
      <c r="K111" s="287"/>
    </row>
    <row r="112" spans="1:19" s="309" customFormat="1" ht="21.95" customHeight="1" thickBot="1">
      <c r="A112" s="306"/>
      <c r="B112" s="297" t="s">
        <v>19</v>
      </c>
      <c r="C112" s="298">
        <v>8.1706794192031076</v>
      </c>
      <c r="D112" s="298">
        <v>22.685359701108428</v>
      </c>
      <c r="E112" s="298">
        <v>41.51341165378755</v>
      </c>
      <c r="F112" s="298">
        <v>23.035306838404491</v>
      </c>
      <c r="G112" s="298">
        <v>4.59524238744845</v>
      </c>
      <c r="H112" s="299">
        <v>3289901</v>
      </c>
      <c r="I112" s="300" t="s">
        <v>175</v>
      </c>
      <c r="J112" s="316"/>
      <c r="K112" s="316"/>
    </row>
    <row r="113" spans="1:19" s="282" customFormat="1" ht="60" customHeight="1">
      <c r="A113" s="215"/>
      <c r="B113" s="514" t="s">
        <v>241</v>
      </c>
      <c r="C113" s="514"/>
      <c r="D113" s="514"/>
      <c r="E113" s="514"/>
      <c r="F113" s="514"/>
      <c r="G113" s="514"/>
      <c r="H113" s="514"/>
      <c r="I113" s="514"/>
      <c r="J113" s="275"/>
      <c r="K113" s="275"/>
      <c r="L113" s="304"/>
      <c r="M113" s="304"/>
      <c r="N113" s="304"/>
      <c r="O113" s="304"/>
      <c r="P113" s="304"/>
      <c r="Q113" s="304"/>
      <c r="R113" s="304"/>
      <c r="S113" s="304"/>
    </row>
    <row r="114" spans="1:19" s="282" customFormat="1" ht="30" customHeight="1">
      <c r="B114" s="498" t="s">
        <v>249</v>
      </c>
      <c r="C114" s="498"/>
      <c r="D114" s="498"/>
      <c r="E114" s="498"/>
      <c r="F114" s="498"/>
      <c r="G114" s="498"/>
      <c r="H114" s="498"/>
      <c r="I114" s="498"/>
      <c r="J114" s="275"/>
      <c r="K114" s="275"/>
      <c r="L114" s="304"/>
      <c r="M114" s="304"/>
      <c r="N114" s="304"/>
      <c r="O114" s="304"/>
      <c r="P114" s="304"/>
      <c r="Q114" s="304"/>
      <c r="R114" s="304"/>
      <c r="S114" s="304"/>
    </row>
    <row r="115" spans="1:19" s="282" customFormat="1" ht="60" customHeight="1">
      <c r="B115" s="527" t="s">
        <v>165</v>
      </c>
      <c r="C115" s="529" t="s">
        <v>250</v>
      </c>
      <c r="D115" s="530"/>
      <c r="E115" s="530"/>
      <c r="F115" s="530"/>
      <c r="G115" s="531"/>
      <c r="H115" s="532" t="s">
        <v>233</v>
      </c>
      <c r="I115" s="534" t="s">
        <v>0</v>
      </c>
      <c r="J115" s="275"/>
      <c r="K115" s="275"/>
      <c r="L115" s="304"/>
      <c r="M115" s="304"/>
      <c r="N115" s="304"/>
      <c r="O115" s="304"/>
      <c r="P115" s="304"/>
      <c r="Q115" s="304"/>
      <c r="R115" s="304"/>
      <c r="S115" s="304"/>
    </row>
    <row r="116" spans="1:19" s="282" customFormat="1" ht="80.099999999999994" customHeight="1">
      <c r="B116" s="528"/>
      <c r="C116" s="86" t="s">
        <v>244</v>
      </c>
      <c r="D116" s="86" t="s">
        <v>245</v>
      </c>
      <c r="E116" s="86" t="s">
        <v>246</v>
      </c>
      <c r="F116" s="86" t="s">
        <v>247</v>
      </c>
      <c r="G116" s="86" t="s">
        <v>248</v>
      </c>
      <c r="H116" s="533"/>
      <c r="I116" s="535"/>
      <c r="J116" s="275"/>
      <c r="K116" s="275"/>
      <c r="L116" s="304"/>
      <c r="M116" s="304"/>
      <c r="N116" s="304"/>
      <c r="O116" s="304"/>
      <c r="P116" s="304"/>
      <c r="Q116" s="304"/>
      <c r="R116" s="304"/>
      <c r="S116" s="304"/>
    </row>
    <row r="117" spans="1:19" s="282" customFormat="1" ht="24.95" customHeight="1">
      <c r="B117" s="283" t="s">
        <v>6</v>
      </c>
      <c r="C117" s="284">
        <v>8.7824928376642113</v>
      </c>
      <c r="D117" s="284">
        <v>28.338740052075508</v>
      </c>
      <c r="E117" s="284">
        <v>44.10432251262646</v>
      </c>
      <c r="F117" s="284">
        <v>16.585193084567457</v>
      </c>
      <c r="G117" s="284">
        <v>2.1892515130647694</v>
      </c>
      <c r="H117" s="285">
        <v>6412</v>
      </c>
      <c r="I117" s="286" t="s">
        <v>5</v>
      </c>
      <c r="J117" s="275"/>
      <c r="K117" s="275"/>
      <c r="L117" s="304"/>
      <c r="M117" s="304"/>
      <c r="N117" s="304"/>
      <c r="O117" s="304"/>
      <c r="P117" s="304"/>
      <c r="Q117" s="304"/>
      <c r="R117" s="304"/>
      <c r="S117" s="304"/>
    </row>
    <row r="118" spans="1:19" s="282" customFormat="1" ht="24.95" customHeight="1">
      <c r="B118" s="288" t="s">
        <v>8</v>
      </c>
      <c r="C118" s="289">
        <v>4.6477333740786069</v>
      </c>
      <c r="D118" s="289">
        <v>22.61896996033105</v>
      </c>
      <c r="E118" s="289">
        <v>43.577448368807353</v>
      </c>
      <c r="F118" s="289">
        <v>25.344647415761905</v>
      </c>
      <c r="G118" s="289">
        <v>3.8112008810213744</v>
      </c>
      <c r="H118" s="290">
        <v>3576</v>
      </c>
      <c r="I118" s="291" t="s">
        <v>7</v>
      </c>
      <c r="J118" s="275"/>
      <c r="K118" s="275"/>
      <c r="L118" s="304"/>
      <c r="M118" s="304"/>
      <c r="N118" s="304"/>
      <c r="O118" s="304"/>
      <c r="P118" s="304"/>
      <c r="Q118" s="304"/>
      <c r="R118" s="304"/>
      <c r="S118" s="304"/>
    </row>
    <row r="119" spans="1:19" s="282" customFormat="1" ht="24.95" customHeight="1">
      <c r="B119" s="283" t="s">
        <v>10</v>
      </c>
      <c r="C119" s="284">
        <v>4.925095911728925</v>
      </c>
      <c r="D119" s="284">
        <v>22.657701426611933</v>
      </c>
      <c r="E119" s="284">
        <v>45.68325801679751</v>
      </c>
      <c r="F119" s="284">
        <v>23.09905486580843</v>
      </c>
      <c r="G119" s="284">
        <v>3.6348897790545722</v>
      </c>
      <c r="H119" s="285">
        <v>3580</v>
      </c>
      <c r="I119" s="286" t="s">
        <v>9</v>
      </c>
      <c r="J119" s="275"/>
      <c r="K119" s="275"/>
      <c r="L119" s="304"/>
      <c r="M119" s="304"/>
      <c r="N119" s="304"/>
      <c r="O119" s="304"/>
      <c r="P119" s="304"/>
      <c r="Q119" s="304"/>
      <c r="R119" s="304"/>
      <c r="S119" s="304"/>
    </row>
    <row r="120" spans="1:19" s="282" customFormat="1" ht="24.95" customHeight="1">
      <c r="B120" s="288" t="s">
        <v>12</v>
      </c>
      <c r="C120" s="289">
        <v>4.6248943544761048</v>
      </c>
      <c r="D120" s="289">
        <v>20.610315804218551</v>
      </c>
      <c r="E120" s="289">
        <v>44.646719805813404</v>
      </c>
      <c r="F120" s="289">
        <v>27.265601413574974</v>
      </c>
      <c r="G120" s="289">
        <v>2.8524686219194466</v>
      </c>
      <c r="H120" s="290">
        <v>6933</v>
      </c>
      <c r="I120" s="291" t="s">
        <v>11</v>
      </c>
      <c r="J120" s="275"/>
      <c r="K120" s="275"/>
      <c r="L120" s="304"/>
      <c r="M120" s="304"/>
      <c r="N120" s="304"/>
      <c r="O120" s="304"/>
      <c r="P120" s="304"/>
      <c r="Q120" s="304"/>
      <c r="R120" s="304"/>
      <c r="S120" s="304"/>
    </row>
    <row r="121" spans="1:19" s="282" customFormat="1" ht="24.95" customHeight="1">
      <c r="B121" s="283" t="s">
        <v>14</v>
      </c>
      <c r="C121" s="284">
        <v>10.295359153717486</v>
      </c>
      <c r="D121" s="284">
        <v>28.738460534372411</v>
      </c>
      <c r="E121" s="284">
        <v>43.984092256676625</v>
      </c>
      <c r="F121" s="284">
        <v>15.383365087705844</v>
      </c>
      <c r="G121" s="284">
        <v>1.5987229675275585</v>
      </c>
      <c r="H121" s="285">
        <v>2176</v>
      </c>
      <c r="I121" s="286" t="s">
        <v>13</v>
      </c>
      <c r="J121" s="275"/>
      <c r="K121" s="275"/>
      <c r="L121" s="304"/>
      <c r="M121" s="304"/>
      <c r="N121" s="304"/>
      <c r="O121" s="304"/>
      <c r="P121" s="304"/>
      <c r="Q121" s="304"/>
      <c r="R121" s="304"/>
      <c r="S121" s="304"/>
    </row>
    <row r="122" spans="1:19" s="282" customFormat="1" ht="24.95" customHeight="1">
      <c r="B122" s="288" t="s">
        <v>16</v>
      </c>
      <c r="C122" s="305" t="s">
        <v>107</v>
      </c>
      <c r="D122" s="305" t="s">
        <v>107</v>
      </c>
      <c r="E122" s="305" t="s">
        <v>107</v>
      </c>
      <c r="F122" s="305" t="s">
        <v>107</v>
      </c>
      <c r="G122" s="305" t="s">
        <v>107</v>
      </c>
      <c r="H122" s="305" t="s">
        <v>107</v>
      </c>
      <c r="I122" s="291" t="s">
        <v>15</v>
      </c>
      <c r="J122" s="275"/>
      <c r="K122" s="275"/>
      <c r="L122" s="304"/>
      <c r="M122" s="304"/>
      <c r="N122" s="304"/>
      <c r="O122" s="304"/>
      <c r="P122" s="304"/>
      <c r="Q122" s="304"/>
      <c r="R122" s="304"/>
      <c r="S122" s="304"/>
    </row>
    <row r="123" spans="1:19" s="309" customFormat="1" ht="24.95" customHeight="1">
      <c r="A123" s="306"/>
      <c r="B123" s="292" t="s">
        <v>20</v>
      </c>
      <c r="C123" s="293">
        <v>6.3955803705459422</v>
      </c>
      <c r="D123" s="293">
        <v>24.215470233838893</v>
      </c>
      <c r="E123" s="293">
        <v>44.424792881870388</v>
      </c>
      <c r="F123" s="293">
        <v>22.144814158299823</v>
      </c>
      <c r="G123" s="293">
        <v>2.8193423554450128</v>
      </c>
      <c r="H123" s="294">
        <v>22677</v>
      </c>
      <c r="I123" s="295" t="s">
        <v>17</v>
      </c>
      <c r="J123" s="307"/>
      <c r="K123" s="307"/>
      <c r="L123" s="308"/>
      <c r="M123" s="308"/>
      <c r="N123" s="308"/>
      <c r="O123" s="308"/>
      <c r="P123" s="308"/>
      <c r="Q123" s="308"/>
      <c r="R123" s="308"/>
      <c r="S123" s="308"/>
    </row>
    <row r="124" spans="1:19" s="309" customFormat="1" ht="24.95" customHeight="1" thickBot="1">
      <c r="A124" s="306"/>
      <c r="B124" s="297" t="s">
        <v>19</v>
      </c>
      <c r="C124" s="298">
        <v>8.7318219729643722</v>
      </c>
      <c r="D124" s="298">
        <v>24.057016665077796</v>
      </c>
      <c r="E124" s="298">
        <v>43.290602887907717</v>
      </c>
      <c r="F124" s="298">
        <v>20.701566089706866</v>
      </c>
      <c r="G124" s="298">
        <v>3.2189923843187427</v>
      </c>
      <c r="H124" s="299">
        <v>2339845</v>
      </c>
      <c r="I124" s="300" t="s">
        <v>175</v>
      </c>
      <c r="J124" s="307"/>
      <c r="K124" s="307"/>
      <c r="L124" s="308"/>
      <c r="M124" s="308"/>
      <c r="N124" s="308"/>
      <c r="O124" s="308"/>
      <c r="P124" s="308"/>
      <c r="Q124" s="308"/>
      <c r="R124" s="308"/>
      <c r="S124" s="308"/>
    </row>
    <row r="125" spans="1:19" s="309" customFormat="1" ht="21.95" customHeight="1">
      <c r="A125" s="306"/>
      <c r="B125" s="317"/>
      <c r="C125" s="317"/>
      <c r="D125" s="317"/>
      <c r="E125" s="317"/>
      <c r="F125" s="317"/>
      <c r="G125" s="318"/>
      <c r="H125" s="311"/>
      <c r="I125" s="312"/>
      <c r="J125" s="307"/>
      <c r="K125" s="307"/>
      <c r="L125" s="308"/>
      <c r="M125" s="308"/>
      <c r="N125" s="308"/>
      <c r="O125" s="308"/>
      <c r="P125" s="308"/>
      <c r="Q125" s="308"/>
      <c r="R125" s="308"/>
      <c r="S125" s="308"/>
    </row>
    <row r="126" spans="1:19" s="309" customFormat="1" ht="21.95" customHeight="1">
      <c r="A126" s="306"/>
      <c r="B126" s="317"/>
      <c r="C126" s="317"/>
      <c r="D126" s="317"/>
      <c r="E126" s="317"/>
      <c r="F126" s="317"/>
      <c r="G126" s="318"/>
      <c r="H126" s="311"/>
      <c r="I126" s="312"/>
      <c r="J126" s="307"/>
      <c r="K126" s="307"/>
      <c r="L126" s="308"/>
      <c r="M126" s="308"/>
      <c r="N126" s="308"/>
      <c r="O126" s="308"/>
      <c r="P126" s="308"/>
      <c r="Q126" s="308"/>
      <c r="R126" s="308"/>
      <c r="S126" s="308"/>
    </row>
    <row r="127" spans="1:19" s="282" customFormat="1" ht="69.95" customHeight="1">
      <c r="B127" s="514" t="s">
        <v>241</v>
      </c>
      <c r="C127" s="514"/>
      <c r="D127" s="514"/>
      <c r="E127" s="514"/>
      <c r="F127" s="514"/>
      <c r="G127" s="514"/>
      <c r="H127" s="514"/>
      <c r="I127" s="514"/>
      <c r="J127" s="275"/>
      <c r="K127" s="275"/>
      <c r="L127" s="304"/>
      <c r="M127" s="304"/>
      <c r="N127" s="304"/>
      <c r="O127" s="304"/>
      <c r="P127" s="304"/>
      <c r="Q127" s="304"/>
      <c r="R127" s="304"/>
      <c r="S127" s="304"/>
    </row>
    <row r="128" spans="1:19" s="282" customFormat="1" ht="30" customHeight="1">
      <c r="B128" s="498" t="s">
        <v>251</v>
      </c>
      <c r="C128" s="498"/>
      <c r="D128" s="498"/>
      <c r="E128" s="498"/>
      <c r="F128" s="498"/>
      <c r="G128" s="498"/>
      <c r="H128" s="498"/>
      <c r="I128" s="498"/>
      <c r="J128" s="275"/>
      <c r="K128" s="275"/>
      <c r="L128" s="304"/>
      <c r="M128" s="304"/>
      <c r="N128" s="304"/>
      <c r="O128" s="304"/>
      <c r="P128" s="304"/>
      <c r="Q128" s="304"/>
      <c r="R128" s="304"/>
      <c r="S128" s="304"/>
    </row>
    <row r="129" spans="1:19" s="282" customFormat="1" ht="60" customHeight="1">
      <c r="B129" s="527" t="s">
        <v>165</v>
      </c>
      <c r="C129" s="529" t="s">
        <v>250</v>
      </c>
      <c r="D129" s="530"/>
      <c r="E129" s="530"/>
      <c r="F129" s="530"/>
      <c r="G129" s="531"/>
      <c r="H129" s="532" t="s">
        <v>233</v>
      </c>
      <c r="I129" s="534" t="s">
        <v>0</v>
      </c>
      <c r="J129" s="275"/>
      <c r="K129" s="275"/>
      <c r="L129" s="304"/>
      <c r="M129" s="304"/>
      <c r="N129" s="304"/>
      <c r="O129" s="304"/>
      <c r="P129" s="304"/>
      <c r="Q129" s="304"/>
      <c r="R129" s="304"/>
      <c r="S129" s="304"/>
    </row>
    <row r="130" spans="1:19" s="282" customFormat="1" ht="80.099999999999994" customHeight="1">
      <c r="B130" s="528"/>
      <c r="C130" s="86" t="s">
        <v>244</v>
      </c>
      <c r="D130" s="86" t="s">
        <v>245</v>
      </c>
      <c r="E130" s="86" t="s">
        <v>246</v>
      </c>
      <c r="F130" s="86" t="s">
        <v>247</v>
      </c>
      <c r="G130" s="86" t="s">
        <v>248</v>
      </c>
      <c r="H130" s="533"/>
      <c r="I130" s="535"/>
      <c r="J130" s="275"/>
      <c r="K130" s="275"/>
      <c r="L130" s="304"/>
      <c r="M130" s="304"/>
      <c r="N130" s="304"/>
      <c r="O130" s="304"/>
      <c r="P130" s="304"/>
      <c r="Q130" s="304"/>
      <c r="R130" s="304"/>
      <c r="S130" s="304"/>
    </row>
    <row r="131" spans="1:19" s="282" customFormat="1" ht="24.95" customHeight="1" thickBot="1">
      <c r="B131" s="319" t="s">
        <v>6</v>
      </c>
      <c r="C131" s="320">
        <v>8.3929889427247115</v>
      </c>
      <c r="D131" s="320">
        <v>26.613171976180798</v>
      </c>
      <c r="E131" s="320">
        <v>42.640082640950034</v>
      </c>
      <c r="F131" s="320">
        <v>18.571545040919787</v>
      </c>
      <c r="G131" s="320">
        <v>3.7822113992245643</v>
      </c>
      <c r="H131" s="321">
        <v>4661</v>
      </c>
      <c r="I131" s="322" t="s">
        <v>5</v>
      </c>
      <c r="J131" s="275"/>
      <c r="K131" s="275"/>
      <c r="L131" s="304"/>
      <c r="M131" s="304"/>
      <c r="N131" s="304"/>
      <c r="O131" s="304"/>
      <c r="P131" s="304"/>
      <c r="Q131" s="304"/>
      <c r="R131" s="304"/>
      <c r="S131" s="304"/>
    </row>
    <row r="132" spans="1:19" s="282" customFormat="1" ht="24.95" customHeight="1" thickBot="1">
      <c r="B132" s="323" t="s">
        <v>8</v>
      </c>
      <c r="C132" s="324">
        <v>2.5559198249982709</v>
      </c>
      <c r="D132" s="324">
        <v>12.46064333827389</v>
      </c>
      <c r="E132" s="324">
        <v>37.68349061906882</v>
      </c>
      <c r="F132" s="324">
        <v>32.675195590897246</v>
      </c>
      <c r="G132" s="324">
        <v>14.624750626763925</v>
      </c>
      <c r="H132" s="325">
        <v>3544</v>
      </c>
      <c r="I132" s="326" t="s">
        <v>7</v>
      </c>
      <c r="J132" s="275"/>
      <c r="K132" s="275"/>
      <c r="L132" s="304"/>
      <c r="M132" s="304"/>
      <c r="N132" s="304"/>
      <c r="O132" s="304"/>
      <c r="P132" s="304"/>
      <c r="Q132" s="304"/>
      <c r="R132" s="304"/>
      <c r="S132" s="304"/>
    </row>
    <row r="133" spans="1:19" s="282" customFormat="1" ht="24.95" customHeight="1" thickBot="1">
      <c r="B133" s="319" t="s">
        <v>10</v>
      </c>
      <c r="C133" s="320">
        <v>5.9534989395610145</v>
      </c>
      <c r="D133" s="320">
        <v>20.649032259239121</v>
      </c>
      <c r="E133" s="320">
        <v>41.44601959841625</v>
      </c>
      <c r="F133" s="320">
        <v>26.167763375173429</v>
      </c>
      <c r="G133" s="320">
        <v>5.7836858276102046</v>
      </c>
      <c r="H133" s="321">
        <v>2804</v>
      </c>
      <c r="I133" s="322" t="s">
        <v>9</v>
      </c>
      <c r="J133" s="275"/>
      <c r="K133" s="275"/>
      <c r="L133" s="304"/>
      <c r="M133" s="304"/>
      <c r="N133" s="304"/>
      <c r="O133" s="304"/>
      <c r="P133" s="304"/>
      <c r="Q133" s="304"/>
      <c r="R133" s="304"/>
      <c r="S133" s="304"/>
    </row>
    <row r="134" spans="1:19" s="282" customFormat="1" ht="24.95" customHeight="1" thickBot="1">
      <c r="B134" s="323" t="s">
        <v>12</v>
      </c>
      <c r="C134" s="324">
        <v>5.5371199708477992</v>
      </c>
      <c r="D134" s="324">
        <v>19.395607465179932</v>
      </c>
      <c r="E134" s="324">
        <v>41.625267493789607</v>
      </c>
      <c r="F134" s="324">
        <v>27.526658032736535</v>
      </c>
      <c r="G134" s="324">
        <v>5.9153470374460806</v>
      </c>
      <c r="H134" s="325">
        <v>6021</v>
      </c>
      <c r="I134" s="326" t="s">
        <v>11</v>
      </c>
      <c r="J134" s="275"/>
      <c r="K134" s="275"/>
      <c r="L134" s="304"/>
      <c r="M134" s="304"/>
      <c r="N134" s="304"/>
      <c r="O134" s="304"/>
      <c r="P134" s="304"/>
      <c r="Q134" s="304"/>
      <c r="R134" s="304"/>
      <c r="S134" s="304"/>
    </row>
    <row r="135" spans="1:19" s="282" customFormat="1" ht="24.95" customHeight="1" thickBot="1">
      <c r="B135" s="319" t="s">
        <v>14</v>
      </c>
      <c r="C135" s="320">
        <v>5.1453828261803567</v>
      </c>
      <c r="D135" s="320">
        <v>10.937234454802407</v>
      </c>
      <c r="E135" s="320">
        <v>29.443279252807731</v>
      </c>
      <c r="F135" s="320">
        <v>38.881031289629711</v>
      </c>
      <c r="G135" s="320">
        <v>15.593072176578787</v>
      </c>
      <c r="H135" s="321">
        <v>5442</v>
      </c>
      <c r="I135" s="322" t="s">
        <v>13</v>
      </c>
      <c r="J135" s="275"/>
      <c r="K135" s="275"/>
      <c r="L135" s="304"/>
      <c r="M135" s="304"/>
      <c r="N135" s="304"/>
      <c r="O135" s="304"/>
      <c r="P135" s="304"/>
      <c r="Q135" s="304"/>
      <c r="R135" s="304"/>
      <c r="S135" s="304"/>
    </row>
    <row r="136" spans="1:19" s="282" customFormat="1" ht="24.95" customHeight="1" thickBot="1">
      <c r="B136" s="323" t="s">
        <v>16</v>
      </c>
      <c r="C136" s="324">
        <v>5.2270087318773282</v>
      </c>
      <c r="D136" s="324">
        <v>17.746061445360773</v>
      </c>
      <c r="E136" s="324">
        <v>35.007703531000026</v>
      </c>
      <c r="F136" s="324">
        <v>30.860609422552777</v>
      </c>
      <c r="G136" s="324">
        <v>11.158616869209919</v>
      </c>
      <c r="H136" s="325">
        <v>3214</v>
      </c>
      <c r="I136" s="326" t="s">
        <v>15</v>
      </c>
      <c r="J136" s="275"/>
      <c r="K136" s="275"/>
      <c r="L136" s="304"/>
      <c r="M136" s="304"/>
      <c r="N136" s="304"/>
      <c r="O136" s="304"/>
      <c r="P136" s="304"/>
      <c r="Q136" s="304"/>
      <c r="R136" s="304"/>
      <c r="S136" s="304"/>
    </row>
    <row r="137" spans="1:19" s="309" customFormat="1" ht="24.95" customHeight="1" thickBot="1">
      <c r="A137" s="306"/>
      <c r="B137" s="327" t="s">
        <v>20</v>
      </c>
      <c r="C137" s="328">
        <v>5.5676746514507149</v>
      </c>
      <c r="D137" s="328">
        <v>17.886849838939362</v>
      </c>
      <c r="E137" s="328">
        <v>37.836999739932871</v>
      </c>
      <c r="F137" s="328">
        <v>29.286453791606725</v>
      </c>
      <c r="G137" s="328">
        <v>9.4220219780697381</v>
      </c>
      <c r="H137" s="329">
        <v>25686</v>
      </c>
      <c r="I137" s="330" t="s">
        <v>17</v>
      </c>
      <c r="J137" s="307"/>
      <c r="K137" s="307"/>
      <c r="L137" s="308"/>
      <c r="M137" s="308"/>
      <c r="N137" s="308"/>
      <c r="O137" s="308"/>
      <c r="P137" s="308"/>
      <c r="Q137" s="308"/>
      <c r="R137" s="308"/>
      <c r="S137" s="308"/>
    </row>
    <row r="138" spans="1:19" s="309" customFormat="1" ht="24.95" customHeight="1" thickBot="1">
      <c r="A138" s="306"/>
      <c r="B138" s="331" t="s">
        <v>19</v>
      </c>
      <c r="C138" s="332">
        <v>6.7886697285137894</v>
      </c>
      <c r="D138" s="332">
        <v>19.307174953227825</v>
      </c>
      <c r="E138" s="332">
        <v>37.136457007785914</v>
      </c>
      <c r="F138" s="332">
        <v>28.782959210647984</v>
      </c>
      <c r="G138" s="332">
        <v>7.984739099830362</v>
      </c>
      <c r="H138" s="333">
        <v>950056</v>
      </c>
      <c r="I138" s="334" t="s">
        <v>175</v>
      </c>
      <c r="J138" s="307"/>
      <c r="K138" s="307"/>
      <c r="L138" s="308"/>
      <c r="M138" s="308"/>
      <c r="N138" s="308"/>
      <c r="O138" s="308"/>
      <c r="P138" s="308"/>
      <c r="Q138" s="308"/>
      <c r="R138" s="308"/>
      <c r="S138" s="308"/>
    </row>
    <row r="139" spans="1:19" s="309" customFormat="1" ht="21.95" customHeight="1">
      <c r="A139" s="306"/>
      <c r="B139" s="317"/>
      <c r="C139" s="317"/>
      <c r="D139" s="317"/>
      <c r="E139" s="317"/>
      <c r="F139" s="317"/>
      <c r="G139" s="318"/>
      <c r="H139" s="311"/>
      <c r="I139" s="312"/>
      <c r="J139" s="307"/>
      <c r="K139" s="307"/>
      <c r="L139" s="308"/>
      <c r="M139" s="308"/>
      <c r="N139" s="308"/>
      <c r="O139" s="308"/>
      <c r="P139" s="308"/>
      <c r="Q139" s="308"/>
      <c r="R139" s="308"/>
      <c r="S139" s="308"/>
    </row>
    <row r="140" spans="1:19" s="309" customFormat="1" ht="21.95" customHeight="1">
      <c r="A140" s="306"/>
      <c r="B140" s="317"/>
      <c r="C140" s="317"/>
      <c r="D140" s="317"/>
      <c r="E140" s="317"/>
      <c r="F140" s="317"/>
      <c r="G140" s="318"/>
      <c r="H140" s="311"/>
      <c r="I140" s="312"/>
      <c r="J140" s="307"/>
      <c r="K140" s="307"/>
      <c r="L140" s="308"/>
      <c r="M140" s="308"/>
      <c r="N140" s="308"/>
      <c r="O140" s="308"/>
      <c r="P140" s="308"/>
      <c r="Q140" s="308"/>
      <c r="R140" s="308"/>
      <c r="S140" s="308"/>
    </row>
    <row r="141" spans="1:19" s="309" customFormat="1" ht="21.95" customHeight="1">
      <c r="A141" s="306"/>
      <c r="B141" s="317"/>
      <c r="C141" s="317"/>
      <c r="D141" s="317"/>
      <c r="E141" s="317"/>
      <c r="F141" s="317"/>
      <c r="G141" s="318"/>
      <c r="H141" s="311"/>
      <c r="I141" s="312"/>
      <c r="J141" s="307"/>
      <c r="K141" s="307"/>
      <c r="L141" s="308"/>
      <c r="M141" s="308"/>
      <c r="N141" s="308"/>
      <c r="O141" s="308"/>
      <c r="P141" s="308"/>
      <c r="Q141" s="308"/>
      <c r="R141" s="308"/>
      <c r="S141" s="308"/>
    </row>
    <row r="142" spans="1:19" s="309" customFormat="1" ht="21.95" customHeight="1">
      <c r="A142" s="306"/>
      <c r="B142" s="317"/>
      <c r="C142" s="317"/>
      <c r="D142" s="317"/>
      <c r="E142" s="317"/>
      <c r="F142" s="317"/>
      <c r="G142" s="318"/>
      <c r="H142" s="311"/>
      <c r="I142" s="312"/>
      <c r="J142" s="307"/>
      <c r="K142" s="307"/>
      <c r="L142" s="308"/>
      <c r="M142" s="308"/>
      <c r="N142" s="308"/>
      <c r="O142" s="308"/>
      <c r="P142" s="308"/>
      <c r="Q142" s="308"/>
      <c r="R142" s="308"/>
      <c r="S142" s="308"/>
    </row>
    <row r="143" spans="1:19" s="309" customFormat="1" ht="21.95" customHeight="1">
      <c r="A143" s="306"/>
      <c r="B143" s="317"/>
      <c r="C143" s="317"/>
      <c r="D143" s="317"/>
      <c r="E143" s="317"/>
      <c r="F143" s="317"/>
      <c r="G143" s="318"/>
      <c r="H143" s="311"/>
      <c r="I143" s="312"/>
      <c r="J143" s="307"/>
      <c r="K143" s="307"/>
      <c r="L143" s="308"/>
      <c r="M143" s="308"/>
      <c r="N143" s="308"/>
      <c r="O143" s="308"/>
      <c r="P143" s="308"/>
      <c r="Q143" s="308"/>
      <c r="R143" s="308"/>
      <c r="S143" s="308"/>
    </row>
    <row r="144" spans="1:19" s="309" customFormat="1" ht="21.95" customHeight="1">
      <c r="A144" s="306"/>
      <c r="B144" s="317"/>
      <c r="C144" s="317"/>
      <c r="D144" s="317"/>
      <c r="E144" s="317"/>
      <c r="F144" s="317"/>
      <c r="G144" s="318"/>
      <c r="H144" s="311"/>
      <c r="I144" s="312"/>
      <c r="J144" s="307"/>
      <c r="K144" s="307"/>
      <c r="L144" s="308"/>
      <c r="M144" s="308"/>
      <c r="N144" s="308"/>
      <c r="O144" s="308"/>
      <c r="P144" s="308"/>
      <c r="Q144" s="308"/>
      <c r="R144" s="308"/>
      <c r="S144" s="308"/>
    </row>
    <row r="145" spans="1:21" s="309" customFormat="1" ht="21.95" customHeight="1">
      <c r="A145" s="306"/>
      <c r="B145" s="317"/>
      <c r="C145" s="317"/>
      <c r="D145" s="317"/>
      <c r="E145" s="317"/>
      <c r="F145" s="317"/>
      <c r="G145" s="318"/>
      <c r="H145" s="311"/>
      <c r="I145" s="312"/>
      <c r="J145" s="307"/>
      <c r="K145" s="307"/>
      <c r="L145" s="308"/>
      <c r="M145" s="308"/>
      <c r="N145" s="308"/>
      <c r="O145" s="308"/>
      <c r="P145" s="308"/>
      <c r="Q145" s="308"/>
      <c r="R145" s="308"/>
      <c r="S145" s="308"/>
    </row>
    <row r="146" spans="1:21" s="309" customFormat="1" ht="21.95" customHeight="1">
      <c r="A146" s="306"/>
      <c r="B146" s="317"/>
      <c r="C146" s="317"/>
      <c r="D146" s="317"/>
      <c r="E146" s="317"/>
      <c r="F146" s="317"/>
      <c r="G146" s="318"/>
      <c r="H146" s="311"/>
      <c r="I146" s="312"/>
      <c r="J146" s="307"/>
      <c r="K146" s="307"/>
      <c r="L146" s="308"/>
      <c r="M146" s="308"/>
      <c r="N146" s="308"/>
      <c r="O146" s="308"/>
      <c r="P146" s="308"/>
      <c r="Q146" s="308"/>
      <c r="R146" s="308"/>
      <c r="S146" s="308"/>
    </row>
    <row r="147" spans="1:21" s="277" customFormat="1" ht="53.25" customHeight="1">
      <c r="A147" s="335"/>
      <c r="B147" s="317"/>
      <c r="C147" s="317"/>
      <c r="D147" s="317"/>
      <c r="E147" s="317"/>
      <c r="F147" s="317"/>
      <c r="G147" s="318"/>
      <c r="H147" s="311"/>
      <c r="I147" s="312"/>
      <c r="J147" s="276"/>
      <c r="K147" s="276"/>
      <c r="U147" s="303"/>
    </row>
    <row r="148" spans="1:21" s="277" customFormat="1" ht="53.25" customHeight="1">
      <c r="A148" s="335"/>
      <c r="B148" s="317"/>
      <c r="C148" s="317"/>
      <c r="D148" s="317"/>
      <c r="E148" s="317"/>
      <c r="F148" s="317"/>
      <c r="G148" s="318"/>
      <c r="H148" s="311"/>
      <c r="I148" s="312"/>
      <c r="J148" s="276"/>
      <c r="K148" s="276"/>
      <c r="U148" s="303"/>
    </row>
    <row r="149" spans="1:21" s="277" customFormat="1" ht="53.25" customHeight="1">
      <c r="A149" s="335"/>
      <c r="B149" s="317"/>
      <c r="C149" s="317"/>
      <c r="D149" s="317"/>
      <c r="E149" s="317"/>
      <c r="F149" s="317"/>
      <c r="G149" s="318"/>
      <c r="H149" s="311"/>
      <c r="I149" s="312"/>
      <c r="J149" s="276"/>
      <c r="K149" s="276"/>
      <c r="U149" s="303"/>
    </row>
    <row r="150" spans="1:21" s="277" customFormat="1" ht="53.25" customHeight="1">
      <c r="A150" s="335"/>
      <c r="B150" s="317"/>
      <c r="C150" s="317"/>
      <c r="D150" s="317"/>
      <c r="E150" s="317"/>
      <c r="F150" s="317"/>
      <c r="G150" s="318"/>
      <c r="H150" s="311"/>
      <c r="I150" s="312"/>
      <c r="J150" s="276"/>
      <c r="K150" s="276"/>
      <c r="U150" s="303"/>
    </row>
    <row r="151" spans="1:21" s="277" customFormat="1" ht="53.25" customHeight="1">
      <c r="A151" s="335"/>
      <c r="B151" s="317"/>
      <c r="C151" s="317"/>
      <c r="D151" s="317"/>
      <c r="E151" s="317"/>
      <c r="F151" s="317"/>
      <c r="G151" s="318"/>
      <c r="H151" s="311"/>
      <c r="I151" s="312"/>
      <c r="J151" s="276"/>
      <c r="K151" s="276"/>
      <c r="U151" s="303"/>
    </row>
    <row r="152" spans="1:21" s="280" customFormat="1" ht="30" customHeight="1">
      <c r="A152" s="215"/>
      <c r="B152" s="317"/>
      <c r="C152" s="317"/>
      <c r="D152" s="317"/>
      <c r="E152" s="317"/>
      <c r="F152" s="317"/>
      <c r="G152" s="318"/>
      <c r="H152" s="311"/>
      <c r="I152" s="312"/>
      <c r="J152" s="279"/>
      <c r="K152" s="279"/>
    </row>
    <row r="153" spans="1:21" s="280" customFormat="1" ht="60" customHeight="1">
      <c r="B153" s="514" t="s">
        <v>252</v>
      </c>
      <c r="C153" s="514"/>
      <c r="D153" s="514"/>
      <c r="E153" s="514"/>
      <c r="F153" s="514"/>
      <c r="G153" s="514"/>
      <c r="H153" s="514"/>
      <c r="I153" s="514"/>
      <c r="J153" s="279"/>
      <c r="K153" s="279"/>
    </row>
    <row r="154" spans="1:21" s="280" customFormat="1" ht="27" customHeight="1">
      <c r="B154" s="498" t="s">
        <v>253</v>
      </c>
      <c r="C154" s="498"/>
      <c r="D154" s="498"/>
      <c r="E154" s="498"/>
      <c r="F154" s="498"/>
      <c r="G154" s="498"/>
      <c r="H154" s="498"/>
      <c r="I154" s="498"/>
      <c r="J154" s="279"/>
      <c r="K154" s="279"/>
    </row>
    <row r="155" spans="1:21" s="282" customFormat="1" ht="54.95" customHeight="1">
      <c r="B155" s="527" t="s">
        <v>165</v>
      </c>
      <c r="C155" s="529" t="s">
        <v>254</v>
      </c>
      <c r="D155" s="530"/>
      <c r="E155" s="530"/>
      <c r="F155" s="530"/>
      <c r="G155" s="531"/>
      <c r="H155" s="532" t="s">
        <v>233</v>
      </c>
      <c r="I155" s="534" t="s">
        <v>0</v>
      </c>
      <c r="J155" s="287"/>
      <c r="K155" s="287"/>
    </row>
    <row r="156" spans="1:21" s="282" customFormat="1" ht="95.1" customHeight="1">
      <c r="B156" s="528"/>
      <c r="C156" s="86" t="s">
        <v>255</v>
      </c>
      <c r="D156" s="86" t="s">
        <v>256</v>
      </c>
      <c r="E156" s="86" t="s">
        <v>257</v>
      </c>
      <c r="F156" s="86" t="s">
        <v>258</v>
      </c>
      <c r="G156" s="86" t="s">
        <v>259</v>
      </c>
      <c r="H156" s="533"/>
      <c r="I156" s="535"/>
      <c r="J156" s="287"/>
      <c r="K156" s="287"/>
    </row>
    <row r="157" spans="1:21" s="282" customFormat="1" ht="24.95" customHeight="1">
      <c r="B157" s="283" t="s">
        <v>6</v>
      </c>
      <c r="C157" s="336">
        <v>5.1523347049598494</v>
      </c>
      <c r="D157" s="336">
        <v>10.607448497061045</v>
      </c>
      <c r="E157" s="336">
        <v>41.569799137537522</v>
      </c>
      <c r="F157" s="336">
        <v>36.341040305619849</v>
      </c>
      <c r="G157" s="336">
        <v>6.3293773548239143</v>
      </c>
      <c r="H157" s="337">
        <v>11073</v>
      </c>
      <c r="I157" s="286" t="s">
        <v>5</v>
      </c>
      <c r="J157" s="287"/>
      <c r="K157" s="287"/>
    </row>
    <row r="158" spans="1:21" s="282" customFormat="1" ht="24.95" customHeight="1">
      <c r="B158" s="288" t="s">
        <v>8</v>
      </c>
      <c r="C158" s="338">
        <v>7.9176686551132409</v>
      </c>
      <c r="D158" s="338">
        <v>8.828589887663405</v>
      </c>
      <c r="E158" s="338">
        <v>39.853117569506658</v>
      </c>
      <c r="F158" s="338">
        <v>31.858335031309771</v>
      </c>
      <c r="G158" s="338">
        <v>11.542288856405335</v>
      </c>
      <c r="H158" s="339">
        <v>7120</v>
      </c>
      <c r="I158" s="291" t="s">
        <v>7</v>
      </c>
      <c r="J158" s="287"/>
      <c r="K158" s="287"/>
    </row>
    <row r="159" spans="1:21" s="282" customFormat="1" ht="24.95" customHeight="1">
      <c r="B159" s="283" t="s">
        <v>10</v>
      </c>
      <c r="C159" s="336">
        <v>4.6422960106010649</v>
      </c>
      <c r="D159" s="336">
        <v>10.872358242174192</v>
      </c>
      <c r="E159" s="336">
        <v>43.503884145630373</v>
      </c>
      <c r="F159" s="336">
        <v>34.336287513466637</v>
      </c>
      <c r="G159" s="336">
        <v>6.6451740881285426</v>
      </c>
      <c r="H159" s="337">
        <v>6384</v>
      </c>
      <c r="I159" s="286" t="s">
        <v>9</v>
      </c>
      <c r="J159" s="287"/>
      <c r="K159" s="287"/>
    </row>
    <row r="160" spans="1:21" s="282" customFormat="1" ht="24.95" customHeight="1">
      <c r="B160" s="288" t="s">
        <v>12</v>
      </c>
      <c r="C160" s="338">
        <v>3.3836826955348323</v>
      </c>
      <c r="D160" s="338">
        <v>7.8637773388686156</v>
      </c>
      <c r="E160" s="338">
        <v>44.188373996991359</v>
      </c>
      <c r="F160" s="338">
        <v>38.42045828586366</v>
      </c>
      <c r="G160" s="338">
        <v>6.1437076827421855</v>
      </c>
      <c r="H160" s="339">
        <v>12954</v>
      </c>
      <c r="I160" s="291" t="s">
        <v>11</v>
      </c>
      <c r="J160" s="287"/>
      <c r="K160" s="287"/>
    </row>
    <row r="161" spans="1:19" s="282" customFormat="1" ht="24.95" customHeight="1">
      <c r="B161" s="283" t="s">
        <v>14</v>
      </c>
      <c r="C161" s="336">
        <v>4.1093631241398523</v>
      </c>
      <c r="D161" s="336">
        <v>11.485252918386488</v>
      </c>
      <c r="E161" s="336">
        <v>38.195295239811784</v>
      </c>
      <c r="F161" s="336">
        <v>31.771402019725585</v>
      </c>
      <c r="G161" s="336">
        <v>14.438686697936589</v>
      </c>
      <c r="H161" s="337">
        <v>7618</v>
      </c>
      <c r="I161" s="286" t="s">
        <v>13</v>
      </c>
      <c r="J161" s="287"/>
      <c r="K161" s="287"/>
    </row>
    <row r="162" spans="1:19" s="282" customFormat="1" ht="24.95" customHeight="1">
      <c r="B162" s="288" t="s">
        <v>16</v>
      </c>
      <c r="C162" s="338">
        <v>0.97606409462020816</v>
      </c>
      <c r="D162" s="338">
        <v>3.7281382735465751</v>
      </c>
      <c r="E162" s="338">
        <v>33.869028030858139</v>
      </c>
      <c r="F162" s="338">
        <v>48.027172878013175</v>
      </c>
      <c r="G162" s="338">
        <v>13.399596722962857</v>
      </c>
      <c r="H162" s="339">
        <v>3214</v>
      </c>
      <c r="I162" s="291" t="s">
        <v>15</v>
      </c>
      <c r="J162" s="287"/>
      <c r="K162" s="287"/>
    </row>
    <row r="163" spans="1:19" s="309" customFormat="1" ht="21.95" customHeight="1">
      <c r="A163" s="306"/>
      <c r="B163" s="292" t="s">
        <v>20</v>
      </c>
      <c r="C163" s="340">
        <v>4.5765656527070346</v>
      </c>
      <c r="D163" s="340">
        <v>9.3267422826812307</v>
      </c>
      <c r="E163" s="340">
        <v>41.230452852710066</v>
      </c>
      <c r="F163" s="340">
        <v>36.030251123054683</v>
      </c>
      <c r="G163" s="340">
        <v>8.8359880888470954</v>
      </c>
      <c r="H163" s="341">
        <v>48363</v>
      </c>
      <c r="I163" s="295" t="s">
        <v>17</v>
      </c>
      <c r="J163" s="316"/>
      <c r="K163" s="316"/>
    </row>
    <row r="164" spans="1:19" s="309" customFormat="1" ht="21.95" customHeight="1" thickBot="1">
      <c r="A164" s="306"/>
      <c r="B164" s="297" t="s">
        <v>19</v>
      </c>
      <c r="C164" s="342">
        <v>6.2143626224858126</v>
      </c>
      <c r="D164" s="342">
        <v>11.199020357699004</v>
      </c>
      <c r="E164" s="342">
        <v>38.483647890741345</v>
      </c>
      <c r="F164" s="342">
        <v>35.348933554983141</v>
      </c>
      <c r="G164" s="342">
        <v>8.754035574037399</v>
      </c>
      <c r="H164" s="343">
        <v>3289901</v>
      </c>
      <c r="I164" s="300" t="s">
        <v>175</v>
      </c>
      <c r="J164" s="316"/>
      <c r="K164" s="316"/>
    </row>
    <row r="165" spans="1:19" s="282" customFormat="1" ht="60" customHeight="1">
      <c r="B165" s="514" t="s">
        <v>252</v>
      </c>
      <c r="C165" s="514"/>
      <c r="D165" s="514"/>
      <c r="E165" s="514"/>
      <c r="F165" s="514"/>
      <c r="G165" s="514"/>
      <c r="H165" s="514"/>
      <c r="I165" s="514"/>
      <c r="J165" s="275"/>
      <c r="K165" s="275"/>
      <c r="L165" s="304"/>
      <c r="M165" s="304"/>
      <c r="N165" s="304"/>
      <c r="O165" s="304"/>
      <c r="P165" s="304"/>
      <c r="Q165" s="304"/>
      <c r="R165" s="304"/>
      <c r="S165" s="304"/>
    </row>
    <row r="166" spans="1:19" s="282" customFormat="1" ht="27" customHeight="1">
      <c r="B166" s="498" t="s">
        <v>260</v>
      </c>
      <c r="C166" s="498"/>
      <c r="D166" s="498"/>
      <c r="E166" s="498"/>
      <c r="F166" s="498"/>
      <c r="G166" s="498"/>
      <c r="H166" s="498"/>
      <c r="I166" s="498"/>
      <c r="J166" s="275"/>
      <c r="K166" s="275"/>
      <c r="L166" s="304"/>
      <c r="M166" s="304"/>
      <c r="N166" s="304"/>
      <c r="O166" s="304"/>
      <c r="P166" s="304"/>
      <c r="Q166" s="304"/>
      <c r="R166" s="304"/>
      <c r="S166" s="304"/>
    </row>
    <row r="167" spans="1:19" s="282" customFormat="1" ht="54.95" customHeight="1">
      <c r="B167" s="527" t="s">
        <v>165</v>
      </c>
      <c r="C167" s="529" t="s">
        <v>254</v>
      </c>
      <c r="D167" s="530"/>
      <c r="E167" s="530"/>
      <c r="F167" s="530"/>
      <c r="G167" s="531"/>
      <c r="H167" s="532" t="s">
        <v>233</v>
      </c>
      <c r="I167" s="534" t="s">
        <v>0</v>
      </c>
      <c r="J167" s="275"/>
      <c r="K167" s="275"/>
      <c r="L167" s="304"/>
      <c r="M167" s="304"/>
      <c r="N167" s="304"/>
      <c r="O167" s="304"/>
      <c r="P167" s="304"/>
      <c r="Q167" s="304"/>
      <c r="R167" s="304"/>
      <c r="S167" s="304"/>
    </row>
    <row r="168" spans="1:19" s="282" customFormat="1" ht="95.1" customHeight="1">
      <c r="B168" s="528"/>
      <c r="C168" s="86" t="s">
        <v>255</v>
      </c>
      <c r="D168" s="86" t="s">
        <v>256</v>
      </c>
      <c r="E168" s="86" t="s">
        <v>257</v>
      </c>
      <c r="F168" s="86" t="s">
        <v>258</v>
      </c>
      <c r="G168" s="86" t="s">
        <v>259</v>
      </c>
      <c r="H168" s="533"/>
      <c r="I168" s="535"/>
      <c r="J168" s="275"/>
      <c r="K168" s="275"/>
      <c r="L168" s="304"/>
      <c r="M168" s="304"/>
      <c r="N168" s="304"/>
      <c r="O168" s="304"/>
      <c r="P168" s="304"/>
      <c r="Q168" s="304"/>
      <c r="R168" s="304"/>
      <c r="S168" s="304"/>
    </row>
    <row r="169" spans="1:19" s="282" customFormat="1" ht="24.95" customHeight="1">
      <c r="B169" s="283" t="s">
        <v>6</v>
      </c>
      <c r="C169" s="284">
        <v>6.2995836506641218</v>
      </c>
      <c r="D169" s="284">
        <v>10.640173178032846</v>
      </c>
      <c r="E169" s="284">
        <v>40.620898345963298</v>
      </c>
      <c r="F169" s="284">
        <v>36.588196987165624</v>
      </c>
      <c r="G169" s="284">
        <v>5.8511478381727402</v>
      </c>
      <c r="H169" s="285">
        <v>6412</v>
      </c>
      <c r="I169" s="286" t="s">
        <v>5</v>
      </c>
      <c r="J169" s="275"/>
      <c r="K169" s="275"/>
      <c r="L169" s="304"/>
      <c r="M169" s="304"/>
      <c r="N169" s="304"/>
      <c r="O169" s="304"/>
      <c r="P169" s="304"/>
      <c r="Q169" s="304"/>
      <c r="R169" s="304"/>
      <c r="S169" s="304"/>
    </row>
    <row r="170" spans="1:19" s="282" customFormat="1" ht="24.95" customHeight="1">
      <c r="B170" s="288" t="s">
        <v>8</v>
      </c>
      <c r="C170" s="289">
        <v>11.636004650280254</v>
      </c>
      <c r="D170" s="289">
        <v>11.7927049959036</v>
      </c>
      <c r="E170" s="289">
        <v>42.858147460416184</v>
      </c>
      <c r="F170" s="289">
        <v>29.519374100176567</v>
      </c>
      <c r="G170" s="289">
        <v>4.1937687932237351</v>
      </c>
      <c r="H170" s="290">
        <v>3576</v>
      </c>
      <c r="I170" s="291" t="s">
        <v>7</v>
      </c>
      <c r="J170" s="275"/>
      <c r="K170" s="275"/>
      <c r="L170" s="304"/>
      <c r="M170" s="304"/>
      <c r="N170" s="304"/>
      <c r="O170" s="304"/>
      <c r="P170" s="304"/>
      <c r="Q170" s="304"/>
      <c r="R170" s="304"/>
      <c r="S170" s="304"/>
    </row>
    <row r="171" spans="1:19" s="282" customFormat="1" ht="24.95" customHeight="1">
      <c r="B171" s="283" t="s">
        <v>10</v>
      </c>
      <c r="C171" s="284">
        <v>6.4376289018803492</v>
      </c>
      <c r="D171" s="284">
        <v>14.56611063564986</v>
      </c>
      <c r="E171" s="284">
        <v>42.315675783507992</v>
      </c>
      <c r="F171" s="284">
        <v>31.533747613143468</v>
      </c>
      <c r="G171" s="284">
        <v>5.1468370658196596</v>
      </c>
      <c r="H171" s="285">
        <v>3580</v>
      </c>
      <c r="I171" s="286" t="s">
        <v>9</v>
      </c>
      <c r="J171" s="275"/>
      <c r="K171" s="275"/>
      <c r="L171" s="304"/>
      <c r="M171" s="304"/>
      <c r="N171" s="304"/>
      <c r="O171" s="304"/>
      <c r="P171" s="304"/>
      <c r="Q171" s="304"/>
      <c r="R171" s="304"/>
      <c r="S171" s="304"/>
    </row>
    <row r="172" spans="1:19" s="282" customFormat="1" ht="24.95" customHeight="1">
      <c r="B172" s="288" t="s">
        <v>12</v>
      </c>
      <c r="C172" s="289">
        <v>5.5357164591908106</v>
      </c>
      <c r="D172" s="289">
        <v>9.9474694076649754</v>
      </c>
      <c r="E172" s="289">
        <v>42.532785368968135</v>
      </c>
      <c r="F172" s="289">
        <v>37.231012241884564</v>
      </c>
      <c r="G172" s="289">
        <v>4.753016522294077</v>
      </c>
      <c r="H172" s="290">
        <v>6933</v>
      </c>
      <c r="I172" s="291" t="s">
        <v>11</v>
      </c>
      <c r="J172" s="275"/>
      <c r="K172" s="275"/>
      <c r="L172" s="304"/>
      <c r="M172" s="304"/>
      <c r="N172" s="304"/>
      <c r="O172" s="304"/>
      <c r="P172" s="304"/>
      <c r="Q172" s="304"/>
      <c r="R172" s="304"/>
      <c r="S172" s="304"/>
    </row>
    <row r="173" spans="1:19" s="282" customFormat="1" ht="24.95" customHeight="1">
      <c r="B173" s="283" t="s">
        <v>14</v>
      </c>
      <c r="C173" s="284">
        <v>12.140105676801708</v>
      </c>
      <c r="D173" s="284">
        <v>29.246511968707512</v>
      </c>
      <c r="E173" s="284">
        <v>44.418793209074366</v>
      </c>
      <c r="F173" s="284">
        <v>11.852200803418096</v>
      </c>
      <c r="G173" s="284">
        <v>2.3423883419983054</v>
      </c>
      <c r="H173" s="285">
        <v>2176</v>
      </c>
      <c r="I173" s="286" t="s">
        <v>13</v>
      </c>
      <c r="J173" s="275"/>
      <c r="K173" s="275"/>
      <c r="L173" s="304"/>
      <c r="M173" s="304"/>
      <c r="N173" s="304"/>
      <c r="O173" s="304"/>
      <c r="P173" s="304"/>
      <c r="Q173" s="304"/>
      <c r="R173" s="304"/>
      <c r="S173" s="304"/>
    </row>
    <row r="174" spans="1:19" s="309" customFormat="1" ht="24.95" customHeight="1">
      <c r="A174" s="306"/>
      <c r="B174" s="288" t="s">
        <v>16</v>
      </c>
      <c r="C174" s="305" t="s">
        <v>107</v>
      </c>
      <c r="D174" s="305" t="s">
        <v>107</v>
      </c>
      <c r="E174" s="305" t="s">
        <v>107</v>
      </c>
      <c r="F174" s="305" t="s">
        <v>107</v>
      </c>
      <c r="G174" s="305" t="s">
        <v>107</v>
      </c>
      <c r="H174" s="305" t="s">
        <v>107</v>
      </c>
      <c r="I174" s="291" t="s">
        <v>15</v>
      </c>
      <c r="J174" s="307"/>
      <c r="K174" s="307"/>
      <c r="L174" s="308"/>
      <c r="M174" s="308"/>
      <c r="N174" s="308"/>
      <c r="O174" s="308"/>
      <c r="P174" s="308"/>
      <c r="Q174" s="308"/>
      <c r="R174" s="308"/>
      <c r="S174" s="308"/>
    </row>
    <row r="175" spans="1:19" s="309" customFormat="1" ht="24.95" customHeight="1">
      <c r="A175" s="306"/>
      <c r="B175" s="292" t="s">
        <v>20</v>
      </c>
      <c r="C175" s="293">
        <v>7.4897908290551456</v>
      </c>
      <c r="D175" s="293">
        <v>13.015319266471554</v>
      </c>
      <c r="E175" s="293">
        <v>42.190199312242463</v>
      </c>
      <c r="F175" s="293">
        <v>32.49850571681479</v>
      </c>
      <c r="G175" s="293">
        <v>4.8061848754164771</v>
      </c>
      <c r="H175" s="294">
        <v>22677</v>
      </c>
      <c r="I175" s="295" t="s">
        <v>17</v>
      </c>
      <c r="J175" s="307"/>
      <c r="K175" s="307"/>
      <c r="L175" s="308"/>
      <c r="M175" s="308"/>
      <c r="N175" s="308"/>
      <c r="O175" s="308"/>
      <c r="P175" s="308"/>
      <c r="Q175" s="308"/>
      <c r="R175" s="308"/>
      <c r="S175" s="308"/>
    </row>
    <row r="176" spans="1:19" s="277" customFormat="1" ht="24.95" customHeight="1" thickBot="1">
      <c r="A176" s="335"/>
      <c r="B176" s="297" t="s">
        <v>19</v>
      </c>
      <c r="C176" s="298">
        <v>7.1839447947402864</v>
      </c>
      <c r="D176" s="298">
        <v>11.75183061533288</v>
      </c>
      <c r="E176" s="298">
        <v>38.540285506275076</v>
      </c>
      <c r="F176" s="298">
        <v>35.802475019876894</v>
      </c>
      <c r="G176" s="298">
        <v>6.7214640637599281</v>
      </c>
      <c r="H176" s="299">
        <v>2339845</v>
      </c>
      <c r="I176" s="300" t="s">
        <v>175</v>
      </c>
      <c r="J176" s="302"/>
      <c r="K176" s="302"/>
      <c r="L176" s="303"/>
      <c r="M176" s="303"/>
      <c r="N176" s="303"/>
      <c r="O176" s="303"/>
      <c r="P176" s="303"/>
      <c r="Q176" s="303"/>
      <c r="R176" s="303"/>
      <c r="S176" s="303"/>
    </row>
    <row r="177" spans="1:19" s="282" customFormat="1" ht="24.95" customHeight="1">
      <c r="A177" s="215"/>
      <c r="B177" s="317"/>
      <c r="C177" s="317"/>
      <c r="D177" s="317"/>
      <c r="E177" s="317"/>
      <c r="F177" s="317"/>
      <c r="G177" s="318"/>
      <c r="H177" s="311"/>
      <c r="I177" s="312"/>
      <c r="J177" s="275"/>
      <c r="K177" s="275"/>
      <c r="L177" s="304"/>
      <c r="M177" s="304"/>
      <c r="N177" s="304"/>
      <c r="O177" s="304"/>
      <c r="P177" s="304"/>
      <c r="Q177" s="304"/>
      <c r="R177" s="304"/>
      <c r="S177" s="304"/>
    </row>
    <row r="178" spans="1:19" s="282" customFormat="1" ht="24.95" customHeight="1">
      <c r="A178" s="344"/>
      <c r="B178" s="317"/>
      <c r="C178" s="317"/>
      <c r="D178" s="317"/>
      <c r="E178" s="317"/>
      <c r="F178" s="317"/>
      <c r="G178" s="318"/>
      <c r="H178" s="311"/>
      <c r="I178" s="312"/>
      <c r="J178" s="275"/>
      <c r="K178" s="275"/>
      <c r="L178" s="304"/>
      <c r="M178" s="304"/>
      <c r="N178" s="304"/>
      <c r="O178" s="304"/>
      <c r="P178" s="304"/>
      <c r="Q178" s="304"/>
      <c r="R178" s="304"/>
      <c r="S178" s="304"/>
    </row>
    <row r="179" spans="1:19" s="282" customFormat="1" ht="69.95" customHeight="1">
      <c r="B179" s="514" t="s">
        <v>252</v>
      </c>
      <c r="C179" s="514"/>
      <c r="D179" s="514"/>
      <c r="E179" s="514"/>
      <c r="F179" s="514"/>
      <c r="G179" s="514"/>
      <c r="H179" s="514"/>
      <c r="I179" s="514"/>
      <c r="J179" s="275"/>
      <c r="K179" s="275"/>
      <c r="L179" s="304"/>
      <c r="M179" s="304"/>
      <c r="N179" s="304"/>
      <c r="O179" s="304"/>
      <c r="P179" s="304"/>
      <c r="Q179" s="304"/>
      <c r="R179" s="304"/>
      <c r="S179" s="304"/>
    </row>
    <row r="180" spans="1:19" s="282" customFormat="1" ht="30" customHeight="1">
      <c r="B180" s="498" t="s">
        <v>261</v>
      </c>
      <c r="C180" s="498"/>
      <c r="D180" s="498"/>
      <c r="E180" s="498"/>
      <c r="F180" s="498"/>
      <c r="G180" s="498"/>
      <c r="H180" s="498"/>
      <c r="I180" s="498"/>
      <c r="J180" s="275"/>
      <c r="K180" s="275"/>
      <c r="L180" s="304"/>
      <c r="M180" s="304"/>
      <c r="N180" s="304"/>
      <c r="O180" s="304"/>
      <c r="P180" s="304"/>
      <c r="Q180" s="304"/>
      <c r="R180" s="304"/>
      <c r="S180" s="304"/>
    </row>
    <row r="181" spans="1:19" s="282" customFormat="1" ht="60" customHeight="1">
      <c r="B181" s="527" t="s">
        <v>165</v>
      </c>
      <c r="C181" s="529" t="s">
        <v>254</v>
      </c>
      <c r="D181" s="530"/>
      <c r="E181" s="530"/>
      <c r="F181" s="530"/>
      <c r="G181" s="531"/>
      <c r="H181" s="532" t="s">
        <v>233</v>
      </c>
      <c r="I181" s="534" t="s">
        <v>0</v>
      </c>
      <c r="J181" s="275"/>
      <c r="K181" s="275"/>
      <c r="L181" s="304"/>
      <c r="M181" s="304"/>
      <c r="N181" s="304"/>
      <c r="O181" s="304"/>
      <c r="P181" s="304"/>
      <c r="Q181" s="304"/>
      <c r="R181" s="304"/>
      <c r="S181" s="304"/>
    </row>
    <row r="182" spans="1:19" s="282" customFormat="1" ht="95.1" customHeight="1">
      <c r="B182" s="528"/>
      <c r="C182" s="86" t="s">
        <v>255</v>
      </c>
      <c r="D182" s="86" t="s">
        <v>256</v>
      </c>
      <c r="E182" s="86" t="s">
        <v>257</v>
      </c>
      <c r="F182" s="86" t="s">
        <v>258</v>
      </c>
      <c r="G182" s="86" t="s">
        <v>259</v>
      </c>
      <c r="H182" s="533"/>
      <c r="I182" s="535"/>
      <c r="J182" s="275"/>
      <c r="K182" s="275"/>
      <c r="L182" s="304"/>
      <c r="M182" s="304"/>
      <c r="N182" s="304"/>
      <c r="O182" s="304"/>
      <c r="P182" s="304"/>
      <c r="Q182" s="304"/>
      <c r="R182" s="304"/>
      <c r="S182" s="304"/>
    </row>
    <row r="183" spans="1:19" s="282" customFormat="1" ht="24.95" customHeight="1">
      <c r="B183" s="283" t="s">
        <v>6</v>
      </c>
      <c r="C183" s="284">
        <v>3.5740982235486407</v>
      </c>
      <c r="D183" s="284">
        <v>10.562430120233168</v>
      </c>
      <c r="E183" s="284">
        <v>42.875173923111561</v>
      </c>
      <c r="F183" s="284">
        <v>36.001034160568501</v>
      </c>
      <c r="G183" s="284">
        <v>6.987263572537997</v>
      </c>
      <c r="H183" s="285">
        <v>4661</v>
      </c>
      <c r="I183" s="286" t="s">
        <v>5</v>
      </c>
      <c r="J183" s="275"/>
      <c r="K183" s="275"/>
      <c r="L183" s="304"/>
      <c r="M183" s="304"/>
      <c r="N183" s="304"/>
      <c r="O183" s="304"/>
      <c r="P183" s="304"/>
      <c r="Q183" s="304"/>
      <c r="R183" s="304"/>
      <c r="S183" s="304"/>
    </row>
    <row r="184" spans="1:19" s="282" customFormat="1" ht="24.95" customHeight="1">
      <c r="B184" s="288" t="s">
        <v>8</v>
      </c>
      <c r="C184" s="289">
        <v>4.1657585200353555</v>
      </c>
      <c r="D184" s="289">
        <v>5.8377107603876022</v>
      </c>
      <c r="E184" s="289">
        <v>36.820954225859737</v>
      </c>
      <c r="F184" s="289">
        <v>34.218415248504726</v>
      </c>
      <c r="G184" s="289">
        <v>18.957161245214586</v>
      </c>
      <c r="H184" s="290">
        <v>3544</v>
      </c>
      <c r="I184" s="291" t="s">
        <v>7</v>
      </c>
      <c r="J184" s="275"/>
      <c r="K184" s="275"/>
      <c r="L184" s="304"/>
      <c r="M184" s="304"/>
      <c r="N184" s="304"/>
      <c r="O184" s="304"/>
      <c r="P184" s="304"/>
      <c r="Q184" s="304"/>
      <c r="R184" s="304"/>
      <c r="S184" s="304"/>
    </row>
    <row r="185" spans="1:19" s="282" customFormat="1" ht="24.95" customHeight="1">
      <c r="B185" s="283" t="s">
        <v>10</v>
      </c>
      <c r="C185" s="284">
        <v>2.3501092235897314</v>
      </c>
      <c r="D185" s="284">
        <v>6.1563690950120113</v>
      </c>
      <c r="E185" s="284">
        <v>45.020926205686393</v>
      </c>
      <c r="F185" s="284">
        <v>37.914423334849602</v>
      </c>
      <c r="G185" s="284">
        <v>8.5581721408623963</v>
      </c>
      <c r="H185" s="285">
        <v>2804</v>
      </c>
      <c r="I185" s="286" t="s">
        <v>9</v>
      </c>
      <c r="J185" s="275"/>
      <c r="K185" s="275"/>
      <c r="L185" s="304"/>
      <c r="M185" s="304"/>
      <c r="N185" s="304"/>
      <c r="O185" s="304"/>
      <c r="P185" s="304"/>
      <c r="Q185" s="304"/>
      <c r="R185" s="304"/>
      <c r="S185" s="304"/>
    </row>
    <row r="186" spans="1:19" s="282" customFormat="1" ht="24.95" customHeight="1">
      <c r="B186" s="288" t="s">
        <v>12</v>
      </c>
      <c r="C186" s="289">
        <v>0.90568068865453988</v>
      </c>
      <c r="D186" s="289">
        <v>5.4644687334934146</v>
      </c>
      <c r="E186" s="289">
        <v>46.094734395279318</v>
      </c>
      <c r="F186" s="289">
        <v>39.790069550256185</v>
      </c>
      <c r="G186" s="289">
        <v>7.7450466323165283</v>
      </c>
      <c r="H186" s="290">
        <v>6021</v>
      </c>
      <c r="I186" s="291" t="s">
        <v>11</v>
      </c>
      <c r="J186" s="275"/>
      <c r="K186" s="275"/>
      <c r="L186" s="304"/>
      <c r="M186" s="304"/>
      <c r="N186" s="304"/>
      <c r="O186" s="304"/>
      <c r="P186" s="304"/>
      <c r="Q186" s="304"/>
      <c r="R186" s="304"/>
      <c r="S186" s="304"/>
    </row>
    <row r="187" spans="1:19" s="282" customFormat="1" ht="24.95" customHeight="1">
      <c r="B187" s="283" t="s">
        <v>14</v>
      </c>
      <c r="C187" s="284">
        <v>0.89824666059846003</v>
      </c>
      <c r="D187" s="284">
        <v>4.3833602881955747</v>
      </c>
      <c r="E187" s="284">
        <v>35.706810936041414</v>
      </c>
      <c r="F187" s="284">
        <v>39.736154288502199</v>
      </c>
      <c r="G187" s="284">
        <v>19.275427826661478</v>
      </c>
      <c r="H187" s="285">
        <v>5442</v>
      </c>
      <c r="I187" s="286" t="s">
        <v>13</v>
      </c>
      <c r="J187" s="275"/>
      <c r="K187" s="275"/>
      <c r="L187" s="304"/>
      <c r="M187" s="304"/>
      <c r="N187" s="304"/>
      <c r="O187" s="304"/>
      <c r="P187" s="304"/>
      <c r="Q187" s="304"/>
      <c r="R187" s="304"/>
      <c r="S187" s="304"/>
    </row>
    <row r="188" spans="1:19" s="309" customFormat="1" ht="24.95" customHeight="1">
      <c r="A188" s="306"/>
      <c r="B188" s="288" t="s">
        <v>16</v>
      </c>
      <c r="C188" s="289">
        <v>0.97606409462020816</v>
      </c>
      <c r="D188" s="289">
        <v>3.7281382735465751</v>
      </c>
      <c r="E188" s="289">
        <v>33.869028030858139</v>
      </c>
      <c r="F188" s="289">
        <v>48.027172878013175</v>
      </c>
      <c r="G188" s="289">
        <v>13.399596722962857</v>
      </c>
      <c r="H188" s="290">
        <v>3214</v>
      </c>
      <c r="I188" s="291" t="s">
        <v>15</v>
      </c>
      <c r="J188" s="307"/>
      <c r="K188" s="307"/>
      <c r="L188" s="308"/>
      <c r="M188" s="308"/>
      <c r="N188" s="308"/>
      <c r="O188" s="308"/>
      <c r="P188" s="308"/>
      <c r="Q188" s="308"/>
      <c r="R188" s="308"/>
      <c r="S188" s="308"/>
    </row>
    <row r="189" spans="1:19" s="309" customFormat="1" ht="24.95" customHeight="1">
      <c r="A189" s="306"/>
      <c r="B189" s="292" t="s">
        <v>20</v>
      </c>
      <c r="C189" s="293">
        <v>2.004611774172139</v>
      </c>
      <c r="D189" s="293">
        <v>6.0702655926004425</v>
      </c>
      <c r="E189" s="293">
        <v>40.383136397722502</v>
      </c>
      <c r="F189" s="293">
        <v>39.148268353346765</v>
      </c>
      <c r="G189" s="293">
        <v>12.393717882157059</v>
      </c>
      <c r="H189" s="294">
        <v>25686</v>
      </c>
      <c r="I189" s="295" t="s">
        <v>17</v>
      </c>
      <c r="J189" s="307"/>
      <c r="K189" s="307"/>
      <c r="L189" s="308"/>
      <c r="M189" s="308"/>
      <c r="N189" s="308"/>
      <c r="O189" s="308"/>
      <c r="P189" s="308"/>
      <c r="Q189" s="308"/>
      <c r="R189" s="308"/>
      <c r="S189" s="308"/>
    </row>
    <row r="190" spans="1:19" s="309" customFormat="1" ht="24.95" customHeight="1" thickBot="1">
      <c r="A190" s="306"/>
      <c r="B190" s="297" t="s">
        <v>19</v>
      </c>
      <c r="C190" s="298">
        <v>3.826427597779297</v>
      </c>
      <c r="D190" s="298">
        <v>9.8375318588549021</v>
      </c>
      <c r="E190" s="298">
        <v>38.344157964392586</v>
      </c>
      <c r="F190" s="298">
        <v>34.231929158548489</v>
      </c>
      <c r="G190" s="298">
        <v>13.759953420432741</v>
      </c>
      <c r="H190" s="299">
        <v>950056</v>
      </c>
      <c r="I190" s="300" t="s">
        <v>175</v>
      </c>
      <c r="J190" s="307"/>
      <c r="K190" s="307"/>
      <c r="L190" s="308"/>
      <c r="M190" s="308"/>
      <c r="N190" s="308"/>
      <c r="O190" s="308"/>
      <c r="P190" s="308"/>
      <c r="Q190" s="308"/>
      <c r="R190" s="308"/>
      <c r="S190" s="308"/>
    </row>
    <row r="191" spans="1:19" s="309" customFormat="1" ht="21.95" customHeight="1">
      <c r="A191" s="306"/>
      <c r="B191" s="317"/>
      <c r="C191" s="317"/>
      <c r="D191" s="317"/>
      <c r="E191" s="317"/>
      <c r="F191" s="317"/>
      <c r="G191" s="318"/>
      <c r="H191" s="311"/>
      <c r="I191" s="312"/>
      <c r="J191" s="307"/>
      <c r="K191" s="307"/>
      <c r="L191" s="308"/>
      <c r="M191" s="308"/>
      <c r="N191" s="308"/>
      <c r="O191" s="308"/>
      <c r="P191" s="308"/>
      <c r="Q191" s="308"/>
      <c r="R191" s="308"/>
      <c r="S191" s="308"/>
    </row>
    <row r="192" spans="1:19" s="309" customFormat="1" ht="21.95" customHeight="1">
      <c r="A192" s="306"/>
      <c r="B192" s="317"/>
      <c r="C192" s="317"/>
      <c r="D192" s="317"/>
      <c r="E192" s="317"/>
      <c r="F192" s="317"/>
      <c r="G192" s="318"/>
      <c r="H192" s="311"/>
      <c r="I192" s="312"/>
      <c r="J192" s="307"/>
      <c r="K192" s="307"/>
      <c r="L192" s="308"/>
      <c r="M192" s="308"/>
      <c r="N192" s="308"/>
      <c r="O192" s="308"/>
      <c r="P192" s="308"/>
      <c r="Q192" s="308"/>
      <c r="R192" s="308"/>
      <c r="S192" s="308"/>
    </row>
    <row r="193" spans="1:19" s="309" customFormat="1" ht="21.95" customHeight="1">
      <c r="A193" s="306"/>
      <c r="B193" s="317"/>
      <c r="C193" s="317"/>
      <c r="D193" s="317"/>
      <c r="E193" s="317"/>
      <c r="F193" s="317"/>
      <c r="G193" s="318"/>
      <c r="H193" s="311"/>
      <c r="I193" s="312"/>
      <c r="J193" s="307"/>
      <c r="K193" s="307"/>
      <c r="L193" s="308"/>
      <c r="M193" s="308"/>
      <c r="N193" s="308"/>
      <c r="O193" s="308"/>
      <c r="P193" s="308"/>
      <c r="Q193" s="308"/>
      <c r="R193" s="308"/>
      <c r="S193" s="308"/>
    </row>
    <row r="194" spans="1:19" s="309" customFormat="1" ht="21.95" customHeight="1">
      <c r="A194" s="306"/>
      <c r="B194" s="317"/>
      <c r="C194" s="317"/>
      <c r="D194" s="317"/>
      <c r="E194" s="317"/>
      <c r="F194" s="317"/>
      <c r="G194" s="318"/>
      <c r="H194" s="311"/>
      <c r="I194" s="312"/>
      <c r="J194" s="307"/>
      <c r="K194" s="307"/>
      <c r="L194" s="308"/>
      <c r="M194" s="308"/>
      <c r="N194" s="308"/>
      <c r="O194" s="308"/>
      <c r="P194" s="308"/>
      <c r="Q194" s="308"/>
      <c r="R194" s="308"/>
      <c r="S194" s="308"/>
    </row>
    <row r="195" spans="1:19" s="309" customFormat="1" ht="21.95" customHeight="1">
      <c r="A195" s="306"/>
      <c r="B195" s="317"/>
      <c r="C195" s="317"/>
      <c r="D195" s="317"/>
      <c r="E195" s="317"/>
      <c r="F195" s="317"/>
      <c r="G195" s="318"/>
      <c r="H195" s="311"/>
      <c r="I195" s="312"/>
      <c r="J195" s="307"/>
      <c r="K195" s="307"/>
      <c r="L195" s="308"/>
      <c r="M195" s="308"/>
      <c r="N195" s="308"/>
      <c r="O195" s="308"/>
      <c r="P195" s="308"/>
      <c r="Q195" s="308"/>
      <c r="R195" s="308"/>
      <c r="S195" s="308"/>
    </row>
    <row r="196" spans="1:19" s="309" customFormat="1" ht="21.95" customHeight="1">
      <c r="A196" s="306"/>
      <c r="B196" s="317"/>
      <c r="C196" s="317"/>
      <c r="D196" s="317"/>
      <c r="E196" s="317"/>
      <c r="F196" s="317"/>
      <c r="G196" s="318"/>
      <c r="H196" s="311"/>
      <c r="I196" s="312"/>
      <c r="J196" s="307"/>
      <c r="K196" s="307"/>
      <c r="L196" s="308"/>
      <c r="M196" s="308"/>
      <c r="N196" s="308"/>
      <c r="O196" s="308"/>
      <c r="P196" s="308"/>
      <c r="Q196" s="308"/>
      <c r="R196" s="308"/>
      <c r="S196" s="308"/>
    </row>
    <row r="197" spans="1:19" s="309" customFormat="1" ht="21.95" customHeight="1">
      <c r="A197" s="306"/>
      <c r="B197" s="317"/>
      <c r="C197" s="317"/>
      <c r="D197" s="317"/>
      <c r="E197" s="317"/>
      <c r="F197" s="317"/>
      <c r="G197" s="318"/>
      <c r="H197" s="311"/>
      <c r="I197" s="312"/>
      <c r="J197" s="307"/>
      <c r="K197" s="307"/>
      <c r="L197" s="308"/>
      <c r="M197" s="308"/>
      <c r="N197" s="308"/>
      <c r="O197" s="308"/>
      <c r="P197" s="308"/>
      <c r="Q197" s="308"/>
      <c r="R197" s="308"/>
      <c r="S197" s="308"/>
    </row>
    <row r="198" spans="1:19" s="309" customFormat="1" ht="21.95" customHeight="1">
      <c r="A198" s="306"/>
      <c r="B198" s="317"/>
      <c r="C198" s="317"/>
      <c r="D198" s="317"/>
      <c r="E198" s="317"/>
      <c r="F198" s="317"/>
      <c r="G198" s="318"/>
      <c r="H198" s="311"/>
      <c r="I198" s="312"/>
      <c r="J198" s="307"/>
      <c r="K198" s="307"/>
      <c r="L198" s="308"/>
      <c r="M198" s="308"/>
      <c r="N198" s="308"/>
      <c r="O198" s="308"/>
      <c r="P198" s="308"/>
      <c r="Q198" s="308"/>
      <c r="R198" s="308"/>
      <c r="S198" s="308"/>
    </row>
    <row r="199" spans="1:19" s="309" customFormat="1" ht="21.95" customHeight="1">
      <c r="A199" s="306"/>
      <c r="B199" s="317"/>
      <c r="C199" s="317"/>
      <c r="D199" s="317"/>
      <c r="E199" s="317"/>
      <c r="F199" s="317"/>
      <c r="G199" s="318"/>
      <c r="H199" s="311"/>
      <c r="I199" s="312"/>
      <c r="J199" s="307"/>
      <c r="K199" s="307"/>
      <c r="L199" s="308"/>
      <c r="M199" s="308"/>
      <c r="N199" s="308"/>
      <c r="O199" s="308"/>
      <c r="P199" s="308"/>
      <c r="Q199" s="308"/>
      <c r="R199" s="308"/>
      <c r="S199" s="308"/>
    </row>
    <row r="200" spans="1:19" s="309" customFormat="1" ht="21.95" customHeight="1">
      <c r="A200" s="306"/>
      <c r="B200" s="317"/>
      <c r="C200" s="317"/>
      <c r="D200" s="317"/>
      <c r="E200" s="317"/>
      <c r="F200" s="317"/>
      <c r="G200" s="318"/>
      <c r="H200" s="311"/>
      <c r="I200" s="312"/>
      <c r="J200" s="307"/>
      <c r="K200" s="307"/>
      <c r="L200" s="308"/>
      <c r="M200" s="308"/>
      <c r="N200" s="308"/>
      <c r="O200" s="308"/>
      <c r="P200" s="308"/>
      <c r="Q200" s="308"/>
      <c r="R200" s="308"/>
      <c r="S200" s="308"/>
    </row>
    <row r="201" spans="1:19" s="309" customFormat="1" ht="21.95" customHeight="1">
      <c r="A201" s="306"/>
      <c r="B201" s="317"/>
      <c r="C201" s="317"/>
      <c r="D201" s="317"/>
      <c r="E201" s="317"/>
      <c r="F201" s="317"/>
      <c r="G201" s="318"/>
      <c r="H201" s="311"/>
      <c r="I201" s="312"/>
      <c r="J201" s="307"/>
      <c r="K201" s="307"/>
      <c r="L201" s="308"/>
      <c r="M201" s="308"/>
      <c r="N201" s="308"/>
      <c r="O201" s="308"/>
      <c r="P201" s="308"/>
      <c r="Q201" s="308"/>
      <c r="R201" s="308"/>
      <c r="S201" s="308"/>
    </row>
    <row r="202" spans="1:19" s="309" customFormat="1" ht="21.95" customHeight="1">
      <c r="A202" s="306"/>
      <c r="B202" s="317"/>
      <c r="C202" s="317"/>
      <c r="D202" s="317"/>
      <c r="E202" s="317"/>
      <c r="F202" s="317"/>
      <c r="G202" s="318"/>
      <c r="H202" s="311"/>
      <c r="I202" s="312"/>
      <c r="J202" s="307"/>
      <c r="K202" s="307"/>
      <c r="L202" s="308"/>
      <c r="M202" s="308"/>
      <c r="N202" s="308"/>
      <c r="O202" s="308"/>
      <c r="P202" s="308"/>
      <c r="Q202" s="308"/>
      <c r="R202" s="308"/>
      <c r="S202" s="308"/>
    </row>
    <row r="203" spans="1:19" s="309" customFormat="1" ht="21.95" customHeight="1">
      <c r="A203" s="306"/>
      <c r="B203" s="317"/>
      <c r="C203" s="317"/>
      <c r="D203" s="317"/>
      <c r="E203" s="317"/>
      <c r="F203" s="317"/>
      <c r="G203" s="318"/>
      <c r="H203" s="311"/>
      <c r="I203" s="312"/>
      <c r="J203" s="307"/>
      <c r="K203" s="307"/>
      <c r="L203" s="308"/>
      <c r="M203" s="308"/>
      <c r="N203" s="308"/>
      <c r="O203" s="308"/>
      <c r="P203" s="308"/>
      <c r="Q203" s="308"/>
      <c r="R203" s="308"/>
      <c r="S203" s="308"/>
    </row>
    <row r="204" spans="1:19" s="309" customFormat="1" ht="21.95" customHeight="1">
      <c r="A204" s="306"/>
      <c r="B204" s="317"/>
      <c r="C204" s="317"/>
      <c r="D204" s="317"/>
      <c r="E204" s="317"/>
      <c r="F204" s="317"/>
      <c r="G204" s="318"/>
      <c r="H204" s="311"/>
      <c r="I204" s="312"/>
      <c r="J204" s="307"/>
      <c r="K204" s="307"/>
      <c r="L204" s="308"/>
      <c r="M204" s="308"/>
      <c r="N204" s="308"/>
      <c r="O204" s="308"/>
      <c r="P204" s="308"/>
      <c r="Q204" s="308"/>
      <c r="R204" s="308"/>
      <c r="S204" s="308"/>
    </row>
    <row r="205" spans="1:19" s="309" customFormat="1" ht="21.95" customHeight="1">
      <c r="A205" s="306"/>
      <c r="B205" s="317"/>
      <c r="C205" s="317"/>
      <c r="D205" s="317"/>
      <c r="E205" s="317"/>
      <c r="F205" s="317"/>
      <c r="G205" s="318"/>
      <c r="H205" s="311"/>
      <c r="I205" s="312"/>
      <c r="J205" s="307"/>
      <c r="K205" s="307"/>
      <c r="L205" s="308"/>
      <c r="M205" s="308"/>
      <c r="N205" s="308"/>
      <c r="O205" s="308"/>
      <c r="P205" s="308"/>
      <c r="Q205" s="308"/>
      <c r="R205" s="308"/>
      <c r="S205" s="308"/>
    </row>
    <row r="206" spans="1:19" s="309" customFormat="1" ht="21.95" customHeight="1">
      <c r="A206" s="306"/>
      <c r="B206" s="317"/>
      <c r="C206" s="317"/>
      <c r="D206" s="317"/>
      <c r="E206" s="317"/>
      <c r="F206" s="317"/>
      <c r="G206" s="318"/>
      <c r="H206" s="311"/>
      <c r="I206" s="312"/>
      <c r="J206" s="307"/>
      <c r="K206" s="307"/>
      <c r="L206" s="308"/>
      <c r="M206" s="308"/>
      <c r="N206" s="308"/>
      <c r="O206" s="308"/>
      <c r="P206" s="308"/>
      <c r="Q206" s="308"/>
      <c r="R206" s="308"/>
      <c r="S206" s="308"/>
    </row>
    <row r="207" spans="1:19" s="309" customFormat="1" ht="21.95" customHeight="1">
      <c r="A207" s="306"/>
      <c r="B207" s="317"/>
      <c r="C207" s="317"/>
      <c r="D207" s="317"/>
      <c r="E207" s="317"/>
      <c r="F207" s="317"/>
      <c r="G207" s="318"/>
      <c r="H207" s="311"/>
      <c r="I207" s="312"/>
      <c r="J207" s="307"/>
      <c r="K207" s="307"/>
      <c r="L207" s="308"/>
      <c r="M207" s="308"/>
      <c r="N207" s="308"/>
      <c r="O207" s="308"/>
      <c r="P207" s="308"/>
      <c r="Q207" s="308"/>
      <c r="R207" s="308"/>
      <c r="S207" s="308"/>
    </row>
    <row r="208" spans="1:19" s="309" customFormat="1" ht="21.95" customHeight="1">
      <c r="A208" s="306"/>
      <c r="B208" s="317"/>
      <c r="C208" s="317"/>
      <c r="D208" s="317"/>
      <c r="E208" s="317"/>
      <c r="F208" s="317"/>
      <c r="G208" s="318"/>
      <c r="H208" s="311"/>
      <c r="I208" s="312"/>
      <c r="J208" s="307"/>
      <c r="K208" s="307"/>
      <c r="L208" s="308"/>
      <c r="M208" s="308"/>
      <c r="N208" s="308"/>
      <c r="O208" s="308"/>
      <c r="P208" s="308"/>
      <c r="Q208" s="308"/>
      <c r="R208" s="308"/>
      <c r="S208" s="308"/>
    </row>
    <row r="209" spans="1:19" s="309" customFormat="1" ht="21.95" customHeight="1">
      <c r="A209" s="306"/>
      <c r="B209" s="317"/>
      <c r="C209" s="317"/>
      <c r="D209" s="317"/>
      <c r="E209" s="317"/>
      <c r="F209" s="317"/>
      <c r="G209" s="318"/>
      <c r="H209" s="311"/>
      <c r="I209" s="312"/>
      <c r="J209" s="307"/>
      <c r="K209" s="307"/>
      <c r="L209" s="308"/>
      <c r="M209" s="308"/>
      <c r="N209" s="308"/>
      <c r="O209" s="308"/>
      <c r="P209" s="308"/>
      <c r="Q209" s="308"/>
      <c r="R209" s="308"/>
      <c r="S209" s="308"/>
    </row>
    <row r="210" spans="1:19" s="309" customFormat="1" ht="21.95" customHeight="1">
      <c r="A210" s="306"/>
      <c r="B210" s="317"/>
      <c r="C210" s="317"/>
      <c r="D210" s="317"/>
      <c r="E210" s="317"/>
      <c r="F210" s="317"/>
      <c r="G210" s="318"/>
      <c r="H210" s="311"/>
      <c r="I210" s="312"/>
      <c r="J210" s="307"/>
      <c r="K210" s="307"/>
      <c r="L210" s="308"/>
      <c r="M210" s="308"/>
      <c r="N210" s="308"/>
      <c r="O210" s="308"/>
      <c r="P210" s="308"/>
      <c r="Q210" s="308"/>
      <c r="R210" s="308"/>
      <c r="S210" s="308"/>
    </row>
    <row r="211" spans="1:19" s="309" customFormat="1" ht="21.95" customHeight="1">
      <c r="A211" s="306"/>
      <c r="B211" s="317"/>
      <c r="C211" s="317"/>
      <c r="D211" s="317"/>
      <c r="E211" s="317"/>
      <c r="F211" s="317"/>
      <c r="G211" s="318"/>
      <c r="H211" s="311"/>
      <c r="I211" s="312"/>
      <c r="J211" s="307"/>
      <c r="K211" s="307"/>
      <c r="L211" s="308"/>
      <c r="M211" s="308"/>
      <c r="N211" s="308"/>
      <c r="O211" s="308"/>
      <c r="P211" s="308"/>
      <c r="Q211" s="308"/>
      <c r="R211" s="308"/>
      <c r="S211" s="308"/>
    </row>
    <row r="212" spans="1:19" s="309" customFormat="1" ht="21.95" customHeight="1">
      <c r="A212" s="306"/>
      <c r="B212" s="317"/>
      <c r="C212" s="317"/>
      <c r="D212" s="317"/>
      <c r="E212" s="317"/>
      <c r="F212" s="317"/>
      <c r="G212" s="318"/>
      <c r="H212" s="311"/>
      <c r="I212" s="312"/>
      <c r="J212" s="307"/>
      <c r="K212" s="307"/>
      <c r="L212" s="308"/>
      <c r="M212" s="308"/>
      <c r="N212" s="308"/>
      <c r="O212" s="308"/>
      <c r="P212" s="308"/>
      <c r="Q212" s="308"/>
      <c r="R212" s="308"/>
      <c r="S212" s="308"/>
    </row>
    <row r="213" spans="1:19" s="309" customFormat="1" ht="21.95" customHeight="1">
      <c r="A213" s="306"/>
      <c r="B213" s="317"/>
      <c r="C213" s="317"/>
      <c r="D213" s="317"/>
      <c r="E213" s="317"/>
      <c r="F213" s="317"/>
      <c r="G213" s="318"/>
      <c r="H213" s="311"/>
      <c r="I213" s="312"/>
      <c r="J213" s="307"/>
      <c r="K213" s="307"/>
      <c r="L213" s="308"/>
      <c r="M213" s="308"/>
      <c r="N213" s="308"/>
      <c r="O213" s="308"/>
      <c r="P213" s="308"/>
      <c r="Q213" s="308"/>
      <c r="R213" s="308"/>
      <c r="S213" s="308"/>
    </row>
    <row r="214" spans="1:19" s="309" customFormat="1" ht="21.95" customHeight="1">
      <c r="A214" s="306"/>
      <c r="B214" s="317"/>
      <c r="C214" s="317"/>
      <c r="D214" s="317"/>
      <c r="E214" s="317"/>
      <c r="F214" s="317"/>
      <c r="G214" s="318"/>
      <c r="H214" s="311"/>
      <c r="I214" s="312"/>
      <c r="J214" s="307"/>
      <c r="K214" s="307"/>
      <c r="L214" s="308"/>
      <c r="M214" s="308"/>
      <c r="N214" s="308"/>
      <c r="O214" s="308"/>
      <c r="P214" s="308"/>
      <c r="Q214" s="308"/>
      <c r="R214" s="308"/>
      <c r="S214" s="308"/>
    </row>
    <row r="215" spans="1:19" s="309" customFormat="1" ht="21.95" customHeight="1">
      <c r="A215" s="306"/>
      <c r="B215" s="317"/>
      <c r="C215" s="317"/>
      <c r="D215" s="317"/>
      <c r="E215" s="317"/>
      <c r="F215" s="317"/>
      <c r="G215" s="318"/>
      <c r="H215" s="311"/>
      <c r="I215" s="312"/>
      <c r="J215" s="307"/>
      <c r="K215" s="307"/>
      <c r="L215" s="308"/>
      <c r="M215" s="308"/>
      <c r="N215" s="308"/>
      <c r="O215" s="308"/>
      <c r="P215" s="308"/>
      <c r="Q215" s="308"/>
      <c r="R215" s="308"/>
      <c r="S215" s="308"/>
    </row>
    <row r="216" spans="1:19" s="309" customFormat="1" ht="21.95" customHeight="1">
      <c r="A216" s="306"/>
      <c r="B216" s="317"/>
      <c r="C216" s="317"/>
      <c r="D216" s="317"/>
      <c r="E216" s="317"/>
      <c r="F216" s="317"/>
      <c r="G216" s="318"/>
      <c r="H216" s="311"/>
      <c r="I216" s="312"/>
      <c r="J216" s="307"/>
      <c r="K216" s="307"/>
      <c r="L216" s="308"/>
      <c r="M216" s="308"/>
      <c r="N216" s="308"/>
      <c r="O216" s="308"/>
      <c r="P216" s="308"/>
      <c r="Q216" s="308"/>
      <c r="R216" s="308"/>
      <c r="S216" s="308"/>
    </row>
    <row r="217" spans="1:19" s="309" customFormat="1" ht="21.95" customHeight="1">
      <c r="A217" s="306"/>
      <c r="B217" s="317"/>
      <c r="C217" s="317"/>
      <c r="D217" s="317"/>
      <c r="E217" s="317"/>
      <c r="F217" s="317"/>
      <c r="G217" s="318"/>
      <c r="H217" s="311"/>
      <c r="I217" s="312"/>
      <c r="J217" s="307"/>
      <c r="K217" s="307"/>
      <c r="L217" s="308"/>
      <c r="M217" s="308"/>
      <c r="N217" s="308"/>
      <c r="O217" s="308"/>
      <c r="P217" s="308"/>
      <c r="Q217" s="308"/>
      <c r="R217" s="308"/>
      <c r="S217" s="308"/>
    </row>
    <row r="218" spans="1:19" s="309" customFormat="1" ht="21.95" customHeight="1">
      <c r="A218" s="306"/>
      <c r="B218" s="317"/>
      <c r="C218" s="317"/>
      <c r="D218" s="317"/>
      <c r="E218" s="317"/>
      <c r="F218" s="317"/>
      <c r="G218" s="318"/>
      <c r="H218" s="311"/>
      <c r="I218" s="312"/>
      <c r="J218" s="307"/>
      <c r="K218" s="307"/>
      <c r="L218" s="308"/>
      <c r="M218" s="308"/>
      <c r="N218" s="308"/>
      <c r="O218" s="308"/>
      <c r="P218" s="308"/>
      <c r="Q218" s="308"/>
      <c r="R218" s="308"/>
      <c r="S218" s="308"/>
    </row>
    <row r="219" spans="1:19" s="309" customFormat="1" ht="21.95" customHeight="1">
      <c r="A219" s="306"/>
      <c r="B219" s="317"/>
      <c r="C219" s="317"/>
      <c r="D219" s="317"/>
      <c r="E219" s="317"/>
      <c r="F219" s="317"/>
      <c r="G219" s="318"/>
      <c r="H219" s="311"/>
      <c r="I219" s="312"/>
      <c r="J219" s="307"/>
      <c r="K219" s="307"/>
      <c r="L219" s="308"/>
      <c r="M219" s="308"/>
      <c r="N219" s="308"/>
      <c r="O219" s="308"/>
      <c r="P219" s="308"/>
      <c r="Q219" s="308"/>
      <c r="R219" s="308"/>
      <c r="S219" s="308"/>
    </row>
    <row r="220" spans="1:19" s="277" customFormat="1" ht="58.5" customHeight="1" thickBot="1">
      <c r="A220" s="345"/>
      <c r="B220" s="317"/>
      <c r="C220" s="317"/>
      <c r="D220" s="317"/>
      <c r="E220" s="317"/>
      <c r="F220" s="317"/>
      <c r="G220" s="318"/>
      <c r="H220" s="311"/>
      <c r="I220" s="312"/>
      <c r="J220" s="302"/>
      <c r="K220" s="302"/>
      <c r="L220" s="303"/>
      <c r="M220" s="303"/>
      <c r="R220" s="303"/>
    </row>
    <row r="221" spans="1:19" s="280" customFormat="1" ht="30" customHeight="1" thickBot="1">
      <c r="A221" s="346"/>
      <c r="B221" s="317"/>
      <c r="C221" s="317"/>
      <c r="D221" s="317"/>
      <c r="E221" s="317"/>
      <c r="F221" s="317"/>
      <c r="G221" s="318"/>
      <c r="H221" s="311"/>
      <c r="I221" s="312"/>
      <c r="J221" s="279"/>
      <c r="K221" s="279"/>
    </row>
    <row r="222" spans="1:19" s="280" customFormat="1" ht="60" customHeight="1">
      <c r="B222" s="317"/>
      <c r="C222" s="317"/>
      <c r="D222" s="317"/>
      <c r="E222" s="317"/>
      <c r="F222" s="317"/>
      <c r="G222" s="318"/>
      <c r="H222" s="311"/>
      <c r="I222" s="312"/>
      <c r="J222" s="279"/>
      <c r="K222" s="279"/>
    </row>
    <row r="223" spans="1:19" s="280" customFormat="1" ht="60" customHeight="1">
      <c r="B223" s="317"/>
      <c r="C223" s="317"/>
      <c r="D223" s="317"/>
      <c r="E223" s="317"/>
      <c r="F223" s="317"/>
      <c r="G223" s="318"/>
      <c r="H223" s="311"/>
      <c r="I223" s="312"/>
      <c r="J223" s="279"/>
      <c r="K223" s="279"/>
    </row>
    <row r="224" spans="1:19" s="280" customFormat="1" ht="60" customHeight="1">
      <c r="B224" s="317"/>
      <c r="C224" s="317"/>
      <c r="D224" s="317"/>
      <c r="E224" s="317"/>
      <c r="F224" s="317"/>
      <c r="G224" s="318"/>
      <c r="H224" s="311"/>
      <c r="I224" s="312"/>
      <c r="J224" s="279"/>
      <c r="K224" s="279"/>
    </row>
    <row r="225" spans="2:12" s="280" customFormat="1" ht="60" customHeight="1">
      <c r="B225" s="317"/>
      <c r="C225" s="317"/>
      <c r="D225" s="317"/>
      <c r="E225" s="317"/>
      <c r="F225" s="317"/>
      <c r="G225" s="318"/>
      <c r="H225" s="311"/>
      <c r="I225" s="312"/>
      <c r="J225" s="279"/>
      <c r="K225" s="279"/>
    </row>
    <row r="226" spans="2:12" s="280" customFormat="1" ht="60" customHeight="1">
      <c r="B226" s="317"/>
      <c r="C226" s="317"/>
      <c r="D226" s="317"/>
      <c r="E226" s="317"/>
      <c r="F226" s="317"/>
      <c r="G226" s="318"/>
      <c r="H226" s="311"/>
      <c r="I226" s="312"/>
      <c r="J226" s="279"/>
      <c r="K226" s="279"/>
    </row>
    <row r="227" spans="2:12" s="280" customFormat="1" ht="60" customHeight="1">
      <c r="B227" s="317"/>
      <c r="C227" s="317"/>
      <c r="D227" s="317"/>
      <c r="E227" s="317"/>
      <c r="F227" s="317"/>
      <c r="G227" s="318"/>
      <c r="H227" s="311"/>
      <c r="I227" s="312"/>
      <c r="J227" s="279"/>
      <c r="K227" s="279"/>
    </row>
    <row r="228" spans="2:12" s="280" customFormat="1" ht="60" customHeight="1">
      <c r="B228" s="317"/>
      <c r="C228" s="317"/>
      <c r="D228" s="317"/>
      <c r="E228" s="317"/>
      <c r="F228" s="317"/>
      <c r="G228" s="318"/>
      <c r="H228" s="311"/>
      <c r="I228" s="312"/>
      <c r="J228" s="279"/>
      <c r="K228" s="279"/>
    </row>
    <row r="229" spans="2:12" s="280" customFormat="1" ht="60" customHeight="1">
      <c r="B229" s="317"/>
      <c r="C229" s="317"/>
      <c r="D229" s="317"/>
      <c r="E229" s="317"/>
      <c r="F229" s="317"/>
      <c r="G229" s="318"/>
      <c r="H229" s="311"/>
      <c r="I229" s="312"/>
      <c r="J229" s="279"/>
      <c r="K229" s="279"/>
    </row>
    <row r="230" spans="2:12" s="280" customFormat="1" ht="60" customHeight="1">
      <c r="B230" s="317"/>
      <c r="C230" s="317"/>
      <c r="D230" s="317"/>
      <c r="E230" s="317"/>
      <c r="F230" s="317"/>
      <c r="G230" s="318"/>
      <c r="H230" s="311"/>
      <c r="I230" s="312"/>
      <c r="J230" s="279"/>
      <c r="K230" s="279"/>
    </row>
    <row r="231" spans="2:12" s="280" customFormat="1" ht="24.95" customHeight="1">
      <c r="B231" s="317"/>
      <c r="C231" s="317"/>
      <c r="D231" s="317"/>
      <c r="E231" s="317"/>
      <c r="F231" s="317"/>
      <c r="G231" s="318"/>
      <c r="H231" s="311"/>
      <c r="I231" s="312"/>
      <c r="J231" s="279"/>
      <c r="K231" s="279"/>
    </row>
    <row r="232" spans="2:12" s="280" customFormat="1" ht="60" customHeight="1">
      <c r="B232" s="514" t="s">
        <v>262</v>
      </c>
      <c r="C232" s="514"/>
      <c r="D232" s="514"/>
      <c r="E232" s="514"/>
      <c r="F232" s="514"/>
      <c r="G232" s="514"/>
      <c r="H232" s="514"/>
      <c r="I232" s="514"/>
      <c r="J232" s="279"/>
      <c r="K232" s="279"/>
      <c r="L232" s="279"/>
    </row>
    <row r="233" spans="2:12" s="282" customFormat="1" ht="24.95" customHeight="1" thickBot="1">
      <c r="B233" s="536" t="s">
        <v>263</v>
      </c>
      <c r="C233" s="536"/>
      <c r="D233" s="536"/>
      <c r="E233" s="536"/>
      <c r="F233" s="536"/>
      <c r="G233" s="536"/>
      <c r="H233" s="536"/>
      <c r="I233" s="536"/>
      <c r="J233" s="287"/>
      <c r="K233" s="287"/>
      <c r="L233" s="287"/>
    </row>
    <row r="234" spans="2:12" s="282" customFormat="1" ht="54.95" customHeight="1" thickBot="1">
      <c r="B234" s="537" t="s">
        <v>165</v>
      </c>
      <c r="C234" s="539" t="s">
        <v>264</v>
      </c>
      <c r="D234" s="540"/>
      <c r="E234" s="540"/>
      <c r="F234" s="540"/>
      <c r="G234" s="541"/>
      <c r="H234" s="542" t="s">
        <v>233</v>
      </c>
      <c r="I234" s="544" t="s">
        <v>0</v>
      </c>
      <c r="J234" s="287"/>
      <c r="K234" s="287"/>
      <c r="L234" s="287"/>
    </row>
    <row r="235" spans="2:12" s="282" customFormat="1" ht="107.1" customHeight="1" thickBot="1">
      <c r="B235" s="538"/>
      <c r="C235" s="145" t="s">
        <v>265</v>
      </c>
      <c r="D235" s="145" t="s">
        <v>266</v>
      </c>
      <c r="E235" s="145" t="s">
        <v>267</v>
      </c>
      <c r="F235" s="145" t="s">
        <v>268</v>
      </c>
      <c r="G235" s="145" t="s">
        <v>269</v>
      </c>
      <c r="H235" s="543"/>
      <c r="I235" s="545"/>
      <c r="J235" s="287"/>
      <c r="K235" s="287"/>
      <c r="L235" s="287"/>
    </row>
    <row r="236" spans="2:12" s="282" customFormat="1" ht="24" customHeight="1" thickBot="1">
      <c r="B236" s="347" t="s">
        <v>6</v>
      </c>
      <c r="C236" s="348">
        <v>1.9688399568355539</v>
      </c>
      <c r="D236" s="348">
        <v>0.78688563149972857</v>
      </c>
      <c r="E236" s="348">
        <v>6.8524439163803308</v>
      </c>
      <c r="F236" s="348">
        <v>3.1181542419213479</v>
      </c>
      <c r="G236" s="348">
        <v>87.273676253363689</v>
      </c>
      <c r="H236" s="349">
        <v>11073</v>
      </c>
      <c r="I236" s="350" t="s">
        <v>5</v>
      </c>
      <c r="J236" s="287"/>
      <c r="K236" s="287"/>
      <c r="L236" s="287"/>
    </row>
    <row r="237" spans="2:12" s="282" customFormat="1" ht="24" customHeight="1" thickBot="1">
      <c r="B237" s="351" t="s">
        <v>8</v>
      </c>
      <c r="C237" s="352">
        <v>2.8733139370837626</v>
      </c>
      <c r="D237" s="352">
        <v>0.89047443625384048</v>
      </c>
      <c r="E237" s="352">
        <v>5.7181264876494096</v>
      </c>
      <c r="F237" s="352">
        <v>4.0363217040865109</v>
      </c>
      <c r="G237" s="352">
        <v>86.481763434924716</v>
      </c>
      <c r="H237" s="353">
        <v>7120</v>
      </c>
      <c r="I237" s="354" t="s">
        <v>7</v>
      </c>
      <c r="J237" s="287"/>
      <c r="K237" s="287"/>
      <c r="L237" s="287"/>
    </row>
    <row r="238" spans="2:12" s="282" customFormat="1" ht="24" customHeight="1" thickBot="1">
      <c r="B238" s="347" t="s">
        <v>10</v>
      </c>
      <c r="C238" s="348">
        <v>1.6081744873966093</v>
      </c>
      <c r="D238" s="348">
        <v>0.81597930752066661</v>
      </c>
      <c r="E238" s="348">
        <v>5.4233360370300856</v>
      </c>
      <c r="F238" s="348">
        <v>3.8125878771355413</v>
      </c>
      <c r="G238" s="348">
        <v>88.339922290916562</v>
      </c>
      <c r="H238" s="349">
        <v>6384</v>
      </c>
      <c r="I238" s="350" t="s">
        <v>9</v>
      </c>
      <c r="J238" s="287"/>
      <c r="K238" s="287"/>
      <c r="L238" s="287"/>
    </row>
    <row r="239" spans="2:12" s="282" customFormat="1" ht="24" customHeight="1" thickBot="1">
      <c r="B239" s="351" t="s">
        <v>12</v>
      </c>
      <c r="C239" s="352">
        <v>4.7184061643284556</v>
      </c>
      <c r="D239" s="352">
        <v>0.77510471124114133</v>
      </c>
      <c r="E239" s="352">
        <v>6.0993168085978917</v>
      </c>
      <c r="F239" s="352">
        <v>2.4006192852005812</v>
      </c>
      <c r="G239" s="352">
        <v>86.00655303063165</v>
      </c>
      <c r="H239" s="353">
        <v>12954</v>
      </c>
      <c r="I239" s="354" t="s">
        <v>11</v>
      </c>
      <c r="J239" s="287"/>
      <c r="K239" s="287"/>
      <c r="L239" s="287"/>
    </row>
    <row r="240" spans="2:12" s="296" customFormat="1" ht="24" customHeight="1" thickBot="1">
      <c r="B240" s="347" t="s">
        <v>14</v>
      </c>
      <c r="C240" s="348">
        <v>2.8850225669683467</v>
      </c>
      <c r="D240" s="348">
        <v>0.99519054009051167</v>
      </c>
      <c r="E240" s="348">
        <v>4.4849143903222481</v>
      </c>
      <c r="F240" s="348">
        <v>2.2550958699117198</v>
      </c>
      <c r="G240" s="348">
        <v>89.379776632707575</v>
      </c>
      <c r="H240" s="349">
        <v>7618</v>
      </c>
      <c r="I240" s="350" t="s">
        <v>13</v>
      </c>
      <c r="J240" s="301"/>
      <c r="K240" s="301"/>
      <c r="L240" s="301"/>
    </row>
    <row r="241" spans="1:19" s="277" customFormat="1" ht="24" customHeight="1" thickBot="1">
      <c r="A241" s="345"/>
      <c r="B241" s="351" t="s">
        <v>16</v>
      </c>
      <c r="C241" s="352">
        <v>3.2815250477291094</v>
      </c>
      <c r="D241" s="352">
        <v>3.1357938146460174</v>
      </c>
      <c r="E241" s="352">
        <v>2.042429214987481</v>
      </c>
      <c r="F241" s="352">
        <v>4.9263265006437855</v>
      </c>
      <c r="G241" s="352">
        <v>86.613925421994622</v>
      </c>
      <c r="H241" s="353">
        <v>3214</v>
      </c>
      <c r="I241" s="354" t="s">
        <v>15</v>
      </c>
      <c r="J241" s="302"/>
      <c r="K241" s="302"/>
      <c r="L241" s="303"/>
      <c r="M241" s="303"/>
      <c r="N241" s="303"/>
      <c r="O241" s="303"/>
      <c r="P241" s="303"/>
      <c r="Q241" s="303"/>
      <c r="R241" s="303"/>
      <c r="S241" s="303"/>
    </row>
    <row r="242" spans="1:19" s="282" customFormat="1" ht="24" customHeight="1" thickBot="1">
      <c r="A242" s="355"/>
      <c r="B242" s="356" t="s">
        <v>20</v>
      </c>
      <c r="C242" s="357">
        <v>3.0224076850669745</v>
      </c>
      <c r="D242" s="357">
        <v>0.99173094653010452</v>
      </c>
      <c r="E242" s="357">
        <v>5.6025007671063882</v>
      </c>
      <c r="F242" s="357">
        <v>3.1370189895595759</v>
      </c>
      <c r="G242" s="357">
        <v>87.246341611738288</v>
      </c>
      <c r="H242" s="358">
        <v>48363</v>
      </c>
      <c r="I242" s="359" t="s">
        <v>17</v>
      </c>
      <c r="J242" s="275"/>
      <c r="K242" s="275"/>
      <c r="L242" s="304"/>
      <c r="M242" s="304"/>
      <c r="N242" s="304"/>
      <c r="O242" s="304"/>
      <c r="P242" s="304"/>
      <c r="Q242" s="304"/>
      <c r="R242" s="304"/>
      <c r="S242" s="304"/>
    </row>
    <row r="243" spans="1:19" s="282" customFormat="1" ht="24" customHeight="1" thickBot="1">
      <c r="B243" s="331" t="s">
        <v>19</v>
      </c>
      <c r="C243" s="360">
        <v>2.2426902812697604</v>
      </c>
      <c r="D243" s="360">
        <v>1.2391064479341893</v>
      </c>
      <c r="E243" s="360">
        <v>8.4046223229295904</v>
      </c>
      <c r="F243" s="360">
        <v>7.1598092920341552</v>
      </c>
      <c r="G243" s="360">
        <v>80.953771655813355</v>
      </c>
      <c r="H243" s="361">
        <v>3289901</v>
      </c>
      <c r="I243" s="334" t="s">
        <v>175</v>
      </c>
      <c r="J243" s="275"/>
      <c r="K243" s="275"/>
      <c r="L243" s="304"/>
      <c r="M243" s="304"/>
      <c r="N243" s="304"/>
      <c r="O243" s="304"/>
      <c r="P243" s="304"/>
      <c r="Q243" s="304"/>
      <c r="R243" s="304"/>
      <c r="S243" s="304"/>
    </row>
    <row r="244" spans="1:19" s="282" customFormat="1" ht="60" customHeight="1">
      <c r="B244" s="514" t="s">
        <v>262</v>
      </c>
      <c r="C244" s="514"/>
      <c r="D244" s="514"/>
      <c r="E244" s="514"/>
      <c r="F244" s="514"/>
      <c r="G244" s="514"/>
      <c r="H244" s="514"/>
      <c r="I244" s="514"/>
      <c r="J244" s="275"/>
      <c r="K244" s="275"/>
      <c r="L244" s="304"/>
      <c r="M244" s="304"/>
      <c r="N244" s="304"/>
      <c r="O244" s="304"/>
      <c r="P244" s="304"/>
      <c r="Q244" s="304"/>
      <c r="R244" s="304"/>
      <c r="S244" s="304"/>
    </row>
    <row r="245" spans="1:19" s="282" customFormat="1" ht="30" customHeight="1" thickBot="1">
      <c r="B245" s="536" t="s">
        <v>270</v>
      </c>
      <c r="C245" s="536"/>
      <c r="D245" s="536"/>
      <c r="E245" s="536"/>
      <c r="F245" s="536"/>
      <c r="G245" s="536"/>
      <c r="H245" s="536"/>
      <c r="I245" s="536"/>
      <c r="J245" s="275"/>
      <c r="K245" s="275"/>
      <c r="L245" s="304"/>
      <c r="M245" s="304"/>
      <c r="N245" s="304"/>
      <c r="O245" s="304"/>
      <c r="P245" s="304"/>
      <c r="Q245" s="304"/>
      <c r="R245" s="304"/>
      <c r="S245" s="304"/>
    </row>
    <row r="246" spans="1:19" s="282" customFormat="1" ht="54.95" customHeight="1" thickBot="1">
      <c r="B246" s="537" t="s">
        <v>165</v>
      </c>
      <c r="C246" s="539" t="s">
        <v>264</v>
      </c>
      <c r="D246" s="540"/>
      <c r="E246" s="540"/>
      <c r="F246" s="540"/>
      <c r="G246" s="541"/>
      <c r="H246" s="542" t="s">
        <v>233</v>
      </c>
      <c r="I246" s="544" t="s">
        <v>0</v>
      </c>
      <c r="J246" s="275"/>
      <c r="K246" s="275"/>
      <c r="L246" s="304"/>
      <c r="M246" s="304"/>
      <c r="N246" s="304"/>
      <c r="O246" s="304"/>
      <c r="P246" s="304"/>
      <c r="Q246" s="304"/>
      <c r="R246" s="304"/>
      <c r="S246" s="304"/>
    </row>
    <row r="247" spans="1:19" s="282" customFormat="1" ht="107.1" customHeight="1" thickBot="1">
      <c r="B247" s="538"/>
      <c r="C247" s="145" t="s">
        <v>265</v>
      </c>
      <c r="D247" s="145" t="s">
        <v>266</v>
      </c>
      <c r="E247" s="145" t="s">
        <v>267</v>
      </c>
      <c r="F247" s="145" t="s">
        <v>268</v>
      </c>
      <c r="G247" s="145" t="s">
        <v>269</v>
      </c>
      <c r="H247" s="543"/>
      <c r="I247" s="545"/>
      <c r="J247" s="275"/>
      <c r="K247" s="275"/>
      <c r="L247" s="304"/>
      <c r="M247" s="304"/>
      <c r="N247" s="304"/>
      <c r="O247" s="304"/>
      <c r="P247" s="304"/>
      <c r="Q247" s="304"/>
      <c r="R247" s="304"/>
      <c r="S247" s="304"/>
    </row>
    <row r="248" spans="1:19" s="282" customFormat="1" ht="24" customHeight="1">
      <c r="B248" s="283" t="s">
        <v>6</v>
      </c>
      <c r="C248" s="284">
        <v>2.0730682342905538</v>
      </c>
      <c r="D248" s="284">
        <v>0.87438321137442554</v>
      </c>
      <c r="E248" s="284">
        <v>9.1701022817524898</v>
      </c>
      <c r="F248" s="284">
        <v>4.2437280825571602</v>
      </c>
      <c r="G248" s="284">
        <v>83.638718190025216</v>
      </c>
      <c r="H248" s="285">
        <v>6412</v>
      </c>
      <c r="I248" s="286" t="s">
        <v>5</v>
      </c>
      <c r="J248" s="275"/>
      <c r="K248" s="275"/>
      <c r="L248" s="304"/>
      <c r="M248" s="304"/>
      <c r="N248" s="304"/>
      <c r="O248" s="304"/>
      <c r="P248" s="304"/>
      <c r="Q248" s="304"/>
      <c r="R248" s="304"/>
      <c r="S248" s="304"/>
    </row>
    <row r="249" spans="1:19" s="282" customFormat="1" ht="24" customHeight="1">
      <c r="B249" s="288" t="s">
        <v>8</v>
      </c>
      <c r="C249" s="289">
        <v>2.9154362196508803</v>
      </c>
      <c r="D249" s="289">
        <v>0.58728929867848179</v>
      </c>
      <c r="E249" s="289">
        <v>8.5843524486261593</v>
      </c>
      <c r="F249" s="289">
        <v>2.5935816064346957</v>
      </c>
      <c r="G249" s="289">
        <v>85.319340426609855</v>
      </c>
      <c r="H249" s="290">
        <v>3576</v>
      </c>
      <c r="I249" s="291" t="s">
        <v>7</v>
      </c>
      <c r="J249" s="275"/>
      <c r="K249" s="275"/>
      <c r="L249" s="304"/>
      <c r="M249" s="304"/>
      <c r="N249" s="304"/>
      <c r="O249" s="304"/>
      <c r="P249" s="304"/>
      <c r="Q249" s="304"/>
      <c r="R249" s="304"/>
      <c r="S249" s="304"/>
    </row>
    <row r="250" spans="1:19" s="282" customFormat="1" ht="24" customHeight="1">
      <c r="B250" s="283" t="s">
        <v>10</v>
      </c>
      <c r="C250" s="284">
        <v>1.7594641547155714</v>
      </c>
      <c r="D250" s="284">
        <v>0.30687189905067352</v>
      </c>
      <c r="E250" s="284">
        <v>6.1279325342603554</v>
      </c>
      <c r="F250" s="284">
        <v>2.654402364294306</v>
      </c>
      <c r="G250" s="284">
        <v>89.151329047679553</v>
      </c>
      <c r="H250" s="285">
        <v>3580</v>
      </c>
      <c r="I250" s="286" t="s">
        <v>9</v>
      </c>
      <c r="J250" s="275"/>
      <c r="K250" s="275"/>
      <c r="L250" s="304"/>
      <c r="M250" s="304"/>
      <c r="N250" s="304"/>
      <c r="O250" s="304"/>
      <c r="P250" s="304"/>
      <c r="Q250" s="304"/>
      <c r="R250" s="304"/>
      <c r="S250" s="304"/>
    </row>
    <row r="251" spans="1:19" s="282" customFormat="1" ht="24" customHeight="1">
      <c r="B251" s="288" t="s">
        <v>12</v>
      </c>
      <c r="C251" s="289">
        <v>7.1598087895127085</v>
      </c>
      <c r="D251" s="289">
        <v>0.43419498918104749</v>
      </c>
      <c r="E251" s="289">
        <v>7.1500886914296871</v>
      </c>
      <c r="F251" s="289">
        <v>2.8162007441854011</v>
      </c>
      <c r="G251" s="289">
        <v>82.439706785693275</v>
      </c>
      <c r="H251" s="290">
        <v>6933</v>
      </c>
      <c r="I251" s="291" t="s">
        <v>11</v>
      </c>
      <c r="J251" s="275"/>
      <c r="K251" s="275"/>
      <c r="L251" s="304"/>
      <c r="M251" s="304"/>
      <c r="N251" s="304"/>
      <c r="O251" s="304"/>
      <c r="P251" s="304"/>
      <c r="Q251" s="304"/>
      <c r="R251" s="304"/>
      <c r="S251" s="304"/>
    </row>
    <row r="252" spans="1:19" s="277" customFormat="1" ht="24" customHeight="1" thickBot="1">
      <c r="A252" s="345"/>
      <c r="B252" s="283" t="s">
        <v>14</v>
      </c>
      <c r="C252" s="284">
        <v>4.4989615111539756</v>
      </c>
      <c r="D252" s="284">
        <v>1.0491660030172016</v>
      </c>
      <c r="E252" s="284">
        <v>7.7406175584800163</v>
      </c>
      <c r="F252" s="284">
        <v>4.0420723315370086</v>
      </c>
      <c r="G252" s="284">
        <v>82.669182595812131</v>
      </c>
      <c r="H252" s="285">
        <v>2176</v>
      </c>
      <c r="I252" s="286" t="s">
        <v>13</v>
      </c>
      <c r="J252" s="302"/>
      <c r="K252" s="302"/>
      <c r="L252" s="303"/>
      <c r="M252" s="303"/>
      <c r="N252" s="303"/>
      <c r="O252" s="303"/>
      <c r="P252" s="303"/>
      <c r="Q252" s="303"/>
      <c r="R252" s="303"/>
      <c r="S252" s="303"/>
    </row>
    <row r="253" spans="1:19" s="282" customFormat="1" ht="24" customHeight="1" thickBot="1">
      <c r="A253" s="346"/>
      <c r="B253" s="351" t="s">
        <v>16</v>
      </c>
      <c r="C253" s="362" t="s">
        <v>107</v>
      </c>
      <c r="D253" s="362" t="s">
        <v>107</v>
      </c>
      <c r="E253" s="362" t="s">
        <v>107</v>
      </c>
      <c r="F253" s="362" t="s">
        <v>107</v>
      </c>
      <c r="G253" s="362" t="s">
        <v>107</v>
      </c>
      <c r="H253" s="362" t="s">
        <v>107</v>
      </c>
      <c r="I253" s="354" t="s">
        <v>15</v>
      </c>
      <c r="J253" s="275"/>
      <c r="K253" s="275"/>
      <c r="L253" s="304"/>
      <c r="M253" s="304"/>
      <c r="N253" s="304"/>
      <c r="O253" s="304"/>
      <c r="P253" s="304"/>
      <c r="Q253" s="304"/>
      <c r="R253" s="304"/>
      <c r="S253" s="304"/>
    </row>
    <row r="254" spans="1:19" s="282" customFormat="1" ht="24" customHeight="1">
      <c r="B254" s="292" t="s">
        <v>20</v>
      </c>
      <c r="C254" s="293">
        <v>3.944335216280225</v>
      </c>
      <c r="D254" s="293">
        <v>0.62171152112564343</v>
      </c>
      <c r="E254" s="293">
        <v>7.8427255529598918</v>
      </c>
      <c r="F254" s="293">
        <v>3.276820651188554</v>
      </c>
      <c r="G254" s="293">
        <v>84.314407058444303</v>
      </c>
      <c r="H254" s="294">
        <v>22677</v>
      </c>
      <c r="I254" s="295" t="s">
        <v>17</v>
      </c>
      <c r="J254" s="304"/>
      <c r="K254" s="304"/>
      <c r="L254" s="304"/>
      <c r="M254" s="304"/>
      <c r="N254" s="304"/>
      <c r="O254" s="304"/>
      <c r="P254" s="304"/>
      <c r="Q254" s="304"/>
      <c r="R254" s="304"/>
      <c r="S254" s="304"/>
    </row>
    <row r="255" spans="1:19" s="363" customFormat="1" ht="24" customHeight="1" thickBot="1">
      <c r="B255" s="297" t="s">
        <v>19</v>
      </c>
      <c r="C255" s="298">
        <v>2.2493641398897184</v>
      </c>
      <c r="D255" s="298">
        <v>0.83844012480473895</v>
      </c>
      <c r="E255" s="298">
        <v>9.36347819460895</v>
      </c>
      <c r="F255" s="298">
        <v>7.3962183791147496</v>
      </c>
      <c r="G255" s="298">
        <v>80.15249916157029</v>
      </c>
      <c r="H255" s="299">
        <v>2339845</v>
      </c>
      <c r="I255" s="300" t="s">
        <v>175</v>
      </c>
      <c r="J255" s="364"/>
      <c r="K255" s="364"/>
      <c r="L255" s="364"/>
      <c r="M255" s="364"/>
      <c r="N255" s="364"/>
      <c r="O255" s="364"/>
      <c r="P255" s="364"/>
      <c r="Q255" s="364"/>
      <c r="R255" s="364"/>
      <c r="S255" s="364"/>
    </row>
    <row r="256" spans="1:19" s="363" customFormat="1" ht="24" customHeight="1">
      <c r="B256" s="365"/>
      <c r="C256" s="366"/>
      <c r="D256" s="366"/>
      <c r="E256" s="366"/>
      <c r="F256" s="366"/>
      <c r="G256" s="366"/>
      <c r="H256" s="367"/>
      <c r="I256" s="368"/>
      <c r="J256" s="364"/>
      <c r="K256" s="364"/>
      <c r="L256" s="364"/>
      <c r="M256" s="364"/>
      <c r="N256" s="364"/>
      <c r="O256" s="364"/>
      <c r="P256" s="364"/>
      <c r="Q256" s="364"/>
      <c r="R256" s="364"/>
      <c r="S256" s="364"/>
    </row>
    <row r="257" spans="1:19" s="363" customFormat="1" ht="24" customHeight="1">
      <c r="B257" s="365"/>
      <c r="C257" s="366"/>
      <c r="D257" s="366"/>
      <c r="E257" s="366"/>
      <c r="F257" s="366"/>
      <c r="G257" s="366"/>
      <c r="H257" s="367"/>
      <c r="I257" s="368"/>
      <c r="J257" s="364"/>
      <c r="K257" s="364"/>
      <c r="L257" s="364"/>
      <c r="M257" s="364"/>
      <c r="N257" s="364"/>
      <c r="O257" s="364"/>
      <c r="P257" s="364"/>
      <c r="Q257" s="364"/>
      <c r="R257" s="364"/>
      <c r="S257" s="364"/>
    </row>
    <row r="258" spans="1:19" s="282" customFormat="1" ht="69.95" customHeight="1">
      <c r="B258" s="514" t="s">
        <v>262</v>
      </c>
      <c r="C258" s="514"/>
      <c r="D258" s="514"/>
      <c r="E258" s="514"/>
      <c r="F258" s="514"/>
      <c r="G258" s="514"/>
      <c r="H258" s="514"/>
      <c r="I258" s="514"/>
      <c r="J258" s="275"/>
      <c r="K258" s="275"/>
      <c r="L258" s="304"/>
      <c r="M258" s="304"/>
      <c r="N258" s="304"/>
      <c r="O258" s="304"/>
      <c r="P258" s="304"/>
      <c r="Q258" s="304"/>
      <c r="R258" s="304"/>
      <c r="S258" s="304"/>
    </row>
    <row r="259" spans="1:19" s="282" customFormat="1" ht="30" customHeight="1" thickBot="1">
      <c r="B259" s="536" t="s">
        <v>271</v>
      </c>
      <c r="C259" s="536"/>
      <c r="D259" s="536"/>
      <c r="E259" s="536"/>
      <c r="F259" s="536"/>
      <c r="G259" s="536"/>
      <c r="H259" s="536"/>
      <c r="I259" s="536"/>
      <c r="J259" s="369"/>
      <c r="K259" s="304"/>
      <c r="L259" s="304"/>
      <c r="M259" s="304"/>
    </row>
    <row r="260" spans="1:19" s="282" customFormat="1" ht="60" customHeight="1" thickBot="1">
      <c r="B260" s="537" t="s">
        <v>165</v>
      </c>
      <c r="C260" s="539" t="s">
        <v>264</v>
      </c>
      <c r="D260" s="540"/>
      <c r="E260" s="540"/>
      <c r="F260" s="540"/>
      <c r="G260" s="541"/>
      <c r="H260" s="542" t="s">
        <v>233</v>
      </c>
      <c r="I260" s="544" t="s">
        <v>0</v>
      </c>
      <c r="J260" s="304"/>
      <c r="K260" s="304"/>
      <c r="L260" s="304"/>
      <c r="M260" s="304"/>
    </row>
    <row r="261" spans="1:19" s="282" customFormat="1" ht="107.1" customHeight="1" thickBot="1">
      <c r="B261" s="538"/>
      <c r="C261" s="145" t="s">
        <v>265</v>
      </c>
      <c r="D261" s="145" t="s">
        <v>266</v>
      </c>
      <c r="E261" s="145" t="s">
        <v>267</v>
      </c>
      <c r="F261" s="145" t="s">
        <v>268</v>
      </c>
      <c r="G261" s="145" t="s">
        <v>269</v>
      </c>
      <c r="H261" s="543"/>
      <c r="I261" s="545"/>
      <c r="J261" s="304"/>
      <c r="K261" s="304"/>
      <c r="L261" s="304"/>
      <c r="M261" s="304"/>
    </row>
    <row r="262" spans="1:19" s="282" customFormat="1" ht="24.95" customHeight="1" thickBot="1">
      <c r="B262" s="347" t="s">
        <v>6</v>
      </c>
      <c r="C262" s="348">
        <v>1.8254561947582879</v>
      </c>
      <c r="D262" s="348">
        <v>0.66651779580849801</v>
      </c>
      <c r="E262" s="348">
        <v>3.6641097737566892</v>
      </c>
      <c r="F262" s="348">
        <v>1.5697355622049869</v>
      </c>
      <c r="G262" s="348">
        <v>92.274180673471548</v>
      </c>
      <c r="H262" s="349">
        <v>4661</v>
      </c>
      <c r="I262" s="350" t="s">
        <v>5</v>
      </c>
      <c r="J262" s="304"/>
      <c r="K262" s="304"/>
      <c r="L262" s="304"/>
      <c r="M262" s="304"/>
    </row>
    <row r="263" spans="1:19" s="282" customFormat="1" ht="24.95" customHeight="1" thickBot="1">
      <c r="B263" s="351" t="s">
        <v>8</v>
      </c>
      <c r="C263" s="352">
        <v>2.830811317879621</v>
      </c>
      <c r="D263" s="352">
        <v>1.1963971371482154</v>
      </c>
      <c r="E263" s="352">
        <v>2.8260203825557442</v>
      </c>
      <c r="F263" s="352">
        <v>5.4920888003629598</v>
      </c>
      <c r="G263" s="352">
        <v>87.654682362053947</v>
      </c>
      <c r="H263" s="353">
        <v>3544</v>
      </c>
      <c r="I263" s="354" t="s">
        <v>7</v>
      </c>
      <c r="J263" s="304"/>
      <c r="K263" s="304"/>
      <c r="L263" s="304"/>
      <c r="M263" s="304"/>
    </row>
    <row r="264" spans="1:19" s="282" customFormat="1" ht="24.95" customHeight="1" thickBot="1">
      <c r="B264" s="347" t="s">
        <v>10</v>
      </c>
      <c r="C264" s="348">
        <v>1.4150157823317455</v>
      </c>
      <c r="D264" s="348">
        <v>1.4659809203318477</v>
      </c>
      <c r="E264" s="348">
        <v>4.5237442181697549</v>
      </c>
      <c r="F264" s="348">
        <v>5.2912983393222692</v>
      </c>
      <c r="G264" s="348">
        <v>87.303960739844499</v>
      </c>
      <c r="H264" s="349">
        <v>2804</v>
      </c>
      <c r="I264" s="350" t="s">
        <v>9</v>
      </c>
      <c r="J264" s="304"/>
      <c r="K264" s="304"/>
      <c r="L264" s="304"/>
      <c r="M264" s="304"/>
    </row>
    <row r="265" spans="1:19" s="282" customFormat="1" ht="24.95" customHeight="1" thickBot="1">
      <c r="B265" s="351" t="s">
        <v>12</v>
      </c>
      <c r="C265" s="352">
        <v>1.9072046362763864</v>
      </c>
      <c r="D265" s="352">
        <v>1.1676519796421787</v>
      </c>
      <c r="E265" s="352">
        <v>4.8893846605041986</v>
      </c>
      <c r="F265" s="352">
        <v>1.9220897626725193</v>
      </c>
      <c r="G265" s="352">
        <v>90.11366896090459</v>
      </c>
      <c r="H265" s="353">
        <v>6021</v>
      </c>
      <c r="I265" s="354" t="s">
        <v>11</v>
      </c>
      <c r="J265" s="304"/>
      <c r="K265" s="304"/>
      <c r="L265" s="304"/>
      <c r="M265" s="304"/>
    </row>
    <row r="266" spans="1:19" s="309" customFormat="1" ht="24.95" customHeight="1" thickBot="1">
      <c r="A266" s="306"/>
      <c r="B266" s="347" t="s">
        <v>14</v>
      </c>
      <c r="C266" s="348">
        <v>2.2396842460297113</v>
      </c>
      <c r="D266" s="348">
        <v>0.97360828957075174</v>
      </c>
      <c r="E266" s="348">
        <v>3.1831117269794604</v>
      </c>
      <c r="F266" s="348">
        <v>1.540567979339005</v>
      </c>
      <c r="G266" s="348">
        <v>92.063027758081034</v>
      </c>
      <c r="H266" s="349">
        <v>5442</v>
      </c>
      <c r="I266" s="350" t="s">
        <v>13</v>
      </c>
      <c r="J266" s="308"/>
      <c r="K266" s="308"/>
      <c r="L266" s="308"/>
      <c r="M266" s="308"/>
    </row>
    <row r="267" spans="1:19" s="309" customFormat="1" ht="24.95" customHeight="1" thickBot="1">
      <c r="A267" s="306"/>
      <c r="B267" s="351" t="s">
        <v>16</v>
      </c>
      <c r="C267" s="352">
        <v>3.2815250477291094</v>
      </c>
      <c r="D267" s="352">
        <v>3.1357938146460174</v>
      </c>
      <c r="E267" s="352">
        <v>2.042429214987481</v>
      </c>
      <c r="F267" s="352">
        <v>4.9263265006437855</v>
      </c>
      <c r="G267" s="352">
        <v>86.613925421994622</v>
      </c>
      <c r="H267" s="353">
        <v>3214</v>
      </c>
      <c r="I267" s="354" t="s">
        <v>15</v>
      </c>
      <c r="J267" s="308"/>
      <c r="K267" s="308"/>
      <c r="L267" s="308"/>
      <c r="M267" s="308"/>
    </row>
    <row r="268" spans="1:19" s="309" customFormat="1" ht="24.95" customHeight="1" thickBot="1">
      <c r="A268" s="306"/>
      <c r="B268" s="356" t="s">
        <v>20</v>
      </c>
      <c r="C268" s="370">
        <v>2.2084798401193768</v>
      </c>
      <c r="D268" s="370">
        <v>1.3184042514392524</v>
      </c>
      <c r="E268" s="370">
        <v>3.6247082938212363</v>
      </c>
      <c r="F268" s="370">
        <v>3.0135944672220414</v>
      </c>
      <c r="G268" s="370">
        <v>89.834813147397199</v>
      </c>
      <c r="H268" s="371">
        <v>25686</v>
      </c>
      <c r="I268" s="359" t="s">
        <v>17</v>
      </c>
      <c r="J268" s="308"/>
      <c r="K268" s="308"/>
      <c r="L268" s="308"/>
      <c r="M268" s="308"/>
    </row>
    <row r="269" spans="1:19" s="309" customFormat="1" ht="24.95" customHeight="1" thickBot="1">
      <c r="A269" s="306"/>
      <c r="B269" s="331" t="s">
        <v>19</v>
      </c>
      <c r="C269" s="360">
        <v>2.2262535715179368</v>
      </c>
      <c r="D269" s="360">
        <v>2.225887324897788</v>
      </c>
      <c r="E269" s="360">
        <v>6.0431045628590274</v>
      </c>
      <c r="F269" s="360">
        <v>6.5775692763359039</v>
      </c>
      <c r="G269" s="360">
        <v>82.927185264391909</v>
      </c>
      <c r="H269" s="361">
        <v>950056</v>
      </c>
      <c r="I269" s="334" t="s">
        <v>175</v>
      </c>
      <c r="J269" s="308"/>
      <c r="K269" s="308"/>
      <c r="L269" s="308"/>
      <c r="M269" s="308"/>
    </row>
    <row r="270" spans="1:19" s="363" customFormat="1" ht="24.95" customHeight="1">
      <c r="A270" s="372"/>
      <c r="B270" s="365"/>
      <c r="C270" s="366"/>
      <c r="D270" s="366"/>
      <c r="E270" s="366"/>
      <c r="F270" s="366"/>
      <c r="G270" s="366"/>
      <c r="H270" s="367"/>
      <c r="I270" s="368"/>
      <c r="J270" s="364"/>
      <c r="K270" s="364"/>
      <c r="L270" s="364"/>
      <c r="M270" s="364"/>
    </row>
    <row r="271" spans="1:19" s="363" customFormat="1" ht="24.95" customHeight="1">
      <c r="A271" s="372"/>
      <c r="B271" s="365"/>
      <c r="C271" s="366"/>
      <c r="D271" s="366"/>
      <c r="E271" s="366"/>
      <c r="F271" s="366"/>
      <c r="G271" s="366"/>
      <c r="H271" s="367"/>
      <c r="I271" s="368"/>
      <c r="J271" s="364"/>
      <c r="K271" s="364"/>
      <c r="L271" s="364"/>
      <c r="M271" s="364"/>
    </row>
    <row r="272" spans="1:19" s="363" customFormat="1" ht="24.95" customHeight="1">
      <c r="A272" s="372"/>
      <c r="B272" s="365"/>
      <c r="C272" s="366"/>
      <c r="D272" s="366"/>
      <c r="E272" s="366"/>
      <c r="F272" s="366"/>
      <c r="G272" s="366"/>
      <c r="H272" s="367"/>
      <c r="I272" s="368"/>
      <c r="J272" s="364"/>
      <c r="K272" s="364"/>
      <c r="L272" s="364"/>
      <c r="M272" s="364"/>
    </row>
    <row r="273" spans="1:13" s="363" customFormat="1" ht="24.95" customHeight="1">
      <c r="A273" s="372"/>
      <c r="B273" s="365"/>
      <c r="C273" s="366"/>
      <c r="D273" s="366"/>
      <c r="E273" s="366"/>
      <c r="F273" s="366"/>
      <c r="G273" s="366"/>
      <c r="H273" s="367"/>
      <c r="I273" s="368"/>
      <c r="J273" s="364"/>
      <c r="K273" s="364"/>
      <c r="L273" s="364"/>
      <c r="M273" s="364"/>
    </row>
    <row r="274" spans="1:13" s="363" customFormat="1" ht="24.95" customHeight="1">
      <c r="A274" s="372"/>
      <c r="B274" s="365"/>
      <c r="C274" s="366"/>
      <c r="D274" s="366"/>
      <c r="E274" s="366"/>
      <c r="F274" s="366"/>
      <c r="G274" s="366"/>
      <c r="H274" s="367"/>
      <c r="I274" s="368"/>
      <c r="J274" s="364"/>
      <c r="K274" s="364"/>
      <c r="L274" s="364"/>
      <c r="M274" s="364"/>
    </row>
    <row r="275" spans="1:13" s="363" customFormat="1" ht="24.95" customHeight="1">
      <c r="A275" s="372"/>
      <c r="B275" s="365"/>
      <c r="C275" s="366"/>
      <c r="D275" s="366"/>
      <c r="E275" s="366"/>
      <c r="F275" s="366"/>
      <c r="G275" s="366"/>
      <c r="H275" s="367"/>
      <c r="I275" s="368"/>
      <c r="J275" s="364"/>
      <c r="K275" s="364"/>
      <c r="L275" s="364"/>
      <c r="M275" s="364"/>
    </row>
    <row r="276" spans="1:13" s="363" customFormat="1" ht="24.95" customHeight="1">
      <c r="A276" s="372"/>
      <c r="B276" s="365"/>
      <c r="C276" s="366"/>
      <c r="D276" s="366"/>
      <c r="E276" s="366"/>
      <c r="F276" s="366"/>
      <c r="G276" s="366"/>
      <c r="H276" s="367"/>
      <c r="I276" s="368"/>
      <c r="J276" s="364"/>
      <c r="K276" s="364"/>
      <c r="L276" s="364"/>
      <c r="M276" s="364"/>
    </row>
    <row r="277" spans="1:13" s="363" customFormat="1" ht="24.95" customHeight="1">
      <c r="A277" s="372"/>
      <c r="B277" s="365"/>
      <c r="C277" s="366"/>
      <c r="D277" s="366"/>
      <c r="E277" s="366"/>
      <c r="F277" s="366"/>
      <c r="G277" s="366"/>
      <c r="H277" s="367"/>
      <c r="I277" s="368"/>
      <c r="J277" s="364"/>
      <c r="K277" s="364"/>
      <c r="L277" s="364"/>
      <c r="M277" s="364"/>
    </row>
    <row r="278" spans="1:13" s="363" customFormat="1" ht="24.95" customHeight="1">
      <c r="A278" s="372"/>
      <c r="B278" s="365"/>
      <c r="C278" s="366"/>
      <c r="D278" s="366"/>
      <c r="E278" s="366"/>
      <c r="F278" s="366"/>
      <c r="G278" s="366"/>
      <c r="H278" s="367"/>
      <c r="I278" s="368"/>
      <c r="J278" s="364"/>
      <c r="K278" s="364"/>
      <c r="L278" s="364"/>
      <c r="M278" s="364"/>
    </row>
    <row r="279" spans="1:13" s="363" customFormat="1" ht="24.95" customHeight="1">
      <c r="A279" s="372"/>
      <c r="B279" s="365"/>
      <c r="C279" s="366"/>
      <c r="D279" s="366"/>
      <c r="E279" s="366"/>
      <c r="F279" s="366"/>
      <c r="G279" s="366"/>
      <c r="H279" s="367"/>
      <c r="I279" s="368"/>
      <c r="J279" s="364"/>
      <c r="K279" s="364"/>
      <c r="L279" s="364"/>
      <c r="M279" s="364"/>
    </row>
    <row r="280" spans="1:13" s="363" customFormat="1" ht="24.95" customHeight="1">
      <c r="A280" s="372"/>
      <c r="B280" s="365"/>
      <c r="C280" s="366"/>
      <c r="D280" s="366"/>
      <c r="E280" s="366"/>
      <c r="F280" s="366"/>
      <c r="G280" s="366"/>
      <c r="H280" s="367"/>
      <c r="I280" s="368"/>
      <c r="J280" s="364"/>
      <c r="K280" s="364"/>
      <c r="L280" s="364"/>
      <c r="M280" s="364"/>
    </row>
    <row r="281" spans="1:13" s="363" customFormat="1" ht="24.95" customHeight="1">
      <c r="A281" s="372"/>
      <c r="B281" s="365"/>
      <c r="C281" s="366"/>
      <c r="D281" s="366"/>
      <c r="E281" s="366"/>
      <c r="F281" s="366"/>
      <c r="G281" s="366"/>
      <c r="H281" s="367"/>
      <c r="I281" s="368"/>
      <c r="J281" s="364"/>
      <c r="K281" s="364"/>
      <c r="L281" s="364"/>
      <c r="M281" s="364"/>
    </row>
    <row r="282" spans="1:13" s="363" customFormat="1" ht="24.95" customHeight="1">
      <c r="A282" s="372"/>
      <c r="B282" s="365"/>
      <c r="C282" s="366"/>
      <c r="D282" s="366"/>
      <c r="E282" s="366"/>
      <c r="F282" s="366"/>
      <c r="G282" s="366"/>
      <c r="H282" s="367"/>
      <c r="I282" s="368"/>
      <c r="J282" s="364"/>
      <c r="K282" s="364"/>
      <c r="L282" s="364"/>
      <c r="M282" s="364"/>
    </row>
    <row r="283" spans="1:13" s="363" customFormat="1" ht="24.95" customHeight="1">
      <c r="A283" s="372"/>
      <c r="B283" s="365"/>
      <c r="C283" s="366"/>
      <c r="D283" s="366"/>
      <c r="E283" s="366"/>
      <c r="F283" s="366"/>
      <c r="G283" s="366"/>
      <c r="H283" s="367"/>
      <c r="I283" s="368"/>
      <c r="J283" s="364"/>
      <c r="K283" s="364"/>
      <c r="L283" s="364"/>
      <c r="M283" s="364"/>
    </row>
    <row r="284" spans="1:13" s="363" customFormat="1" ht="24.95" customHeight="1">
      <c r="A284" s="372"/>
      <c r="B284" s="365"/>
      <c r="C284" s="366"/>
      <c r="D284" s="366"/>
      <c r="E284" s="366"/>
      <c r="F284" s="366"/>
      <c r="G284" s="366"/>
      <c r="H284" s="367"/>
      <c r="I284" s="368"/>
      <c r="J284" s="364"/>
      <c r="K284" s="364"/>
      <c r="L284" s="364"/>
      <c r="M284" s="364"/>
    </row>
    <row r="285" spans="1:13" s="363" customFormat="1" ht="24.95" customHeight="1">
      <c r="A285" s="372"/>
      <c r="B285" s="365"/>
      <c r="C285" s="366"/>
      <c r="D285" s="366"/>
      <c r="E285" s="366"/>
      <c r="F285" s="366"/>
      <c r="G285" s="366"/>
      <c r="H285" s="367"/>
      <c r="I285" s="368"/>
      <c r="J285" s="364"/>
      <c r="K285" s="364"/>
      <c r="L285" s="364"/>
      <c r="M285" s="364"/>
    </row>
    <row r="286" spans="1:13" s="363" customFormat="1" ht="24.95" customHeight="1">
      <c r="A286" s="372"/>
      <c r="B286" s="365"/>
      <c r="C286" s="366"/>
      <c r="D286" s="366"/>
      <c r="E286" s="366"/>
      <c r="F286" s="366"/>
      <c r="G286" s="366"/>
      <c r="H286" s="367"/>
      <c r="I286" s="368"/>
      <c r="J286" s="364"/>
      <c r="K286" s="364"/>
      <c r="L286" s="364"/>
      <c r="M286" s="364"/>
    </row>
    <row r="287" spans="1:13" s="363" customFormat="1" ht="24.95" customHeight="1">
      <c r="A287" s="372"/>
      <c r="B287" s="365"/>
      <c r="C287" s="366"/>
      <c r="D287" s="366"/>
      <c r="E287" s="366"/>
      <c r="F287" s="366"/>
      <c r="G287" s="366"/>
      <c r="H287" s="367"/>
      <c r="I287" s="368"/>
      <c r="J287" s="364"/>
      <c r="K287" s="364"/>
      <c r="L287" s="364"/>
      <c r="M287" s="364"/>
    </row>
    <row r="288" spans="1:13" s="363" customFormat="1" ht="24.95" customHeight="1">
      <c r="A288" s="372"/>
      <c r="B288" s="365"/>
      <c r="C288" s="366"/>
      <c r="D288" s="366"/>
      <c r="E288" s="366"/>
      <c r="F288" s="366"/>
      <c r="G288" s="366"/>
      <c r="H288" s="367"/>
      <c r="I288" s="368"/>
      <c r="J288" s="364"/>
      <c r="K288" s="364"/>
      <c r="L288" s="364"/>
      <c r="M288" s="364"/>
    </row>
    <row r="289" spans="1:13" s="363" customFormat="1" ht="24.95" customHeight="1">
      <c r="A289" s="372"/>
      <c r="B289" s="365"/>
      <c r="C289" s="366"/>
      <c r="D289" s="366"/>
      <c r="E289" s="366"/>
      <c r="F289" s="366"/>
      <c r="G289" s="366"/>
      <c r="H289" s="367"/>
      <c r="I289" s="368"/>
      <c r="J289" s="364"/>
      <c r="K289" s="364"/>
      <c r="L289" s="364"/>
      <c r="M289" s="364"/>
    </row>
    <row r="290" spans="1:13" s="363" customFormat="1" ht="24.95" customHeight="1">
      <c r="A290" s="372"/>
      <c r="B290" s="365"/>
      <c r="C290" s="366"/>
      <c r="D290" s="366"/>
      <c r="E290" s="366"/>
      <c r="F290" s="366"/>
      <c r="G290" s="366"/>
      <c r="H290" s="367"/>
      <c r="I290" s="368"/>
      <c r="J290" s="364"/>
      <c r="K290" s="364"/>
      <c r="L290" s="364"/>
      <c r="M290" s="364"/>
    </row>
    <row r="291" spans="1:13" s="363" customFormat="1" ht="24.95" customHeight="1">
      <c r="A291" s="372"/>
      <c r="B291" s="365"/>
      <c r="C291" s="366"/>
      <c r="D291" s="366"/>
      <c r="E291" s="366"/>
      <c r="F291" s="366"/>
      <c r="G291" s="366"/>
      <c r="H291" s="367"/>
      <c r="I291" s="368"/>
      <c r="J291" s="364"/>
      <c r="K291" s="364"/>
      <c r="L291" s="364"/>
      <c r="M291" s="364"/>
    </row>
    <row r="292" spans="1:13" s="363" customFormat="1" ht="24.95" customHeight="1">
      <c r="A292" s="372"/>
      <c r="B292" s="365"/>
      <c r="C292" s="366"/>
      <c r="D292" s="366"/>
      <c r="E292" s="366"/>
      <c r="F292" s="366"/>
      <c r="G292" s="366"/>
      <c r="H292" s="367"/>
      <c r="I292" s="368"/>
      <c r="J292" s="364"/>
      <c r="K292" s="364"/>
      <c r="L292" s="364"/>
      <c r="M292" s="364"/>
    </row>
    <row r="293" spans="1:13" s="363" customFormat="1" ht="24.95" customHeight="1">
      <c r="A293" s="372"/>
      <c r="B293" s="365"/>
      <c r="C293" s="366"/>
      <c r="D293" s="366"/>
      <c r="E293" s="366"/>
      <c r="F293" s="366"/>
      <c r="G293" s="366"/>
      <c r="H293" s="367"/>
      <c r="I293" s="368"/>
      <c r="J293" s="364"/>
      <c r="K293" s="364"/>
      <c r="L293" s="364"/>
      <c r="M293" s="364"/>
    </row>
    <row r="294" spans="1:13" s="363" customFormat="1" ht="24.95" customHeight="1">
      <c r="A294" s="372"/>
      <c r="B294" s="365"/>
      <c r="C294" s="366"/>
      <c r="D294" s="366"/>
      <c r="E294" s="366"/>
      <c r="F294" s="366"/>
      <c r="G294" s="366"/>
      <c r="H294" s="367"/>
      <c r="I294" s="368"/>
      <c r="J294" s="364"/>
      <c r="K294" s="364"/>
      <c r="L294" s="364"/>
      <c r="M294" s="364"/>
    </row>
    <row r="295" spans="1:13" s="363" customFormat="1" ht="24.95" customHeight="1">
      <c r="A295" s="372"/>
      <c r="B295" s="365"/>
      <c r="C295" s="366"/>
      <c r="D295" s="366"/>
      <c r="E295" s="366"/>
      <c r="F295" s="366"/>
      <c r="G295" s="366"/>
      <c r="H295" s="367"/>
      <c r="I295" s="368"/>
      <c r="J295" s="364"/>
      <c r="K295" s="364"/>
      <c r="L295" s="364"/>
      <c r="M295" s="364"/>
    </row>
    <row r="296" spans="1:13" s="363" customFormat="1" ht="24.95" customHeight="1">
      <c r="A296" s="372"/>
      <c r="B296" s="365"/>
      <c r="C296" s="366"/>
      <c r="D296" s="366"/>
      <c r="E296" s="366"/>
      <c r="F296" s="366"/>
      <c r="G296" s="366"/>
      <c r="H296" s="367"/>
      <c r="I296" s="368"/>
      <c r="J296" s="364"/>
      <c r="K296" s="364"/>
      <c r="L296" s="364"/>
      <c r="M296" s="364"/>
    </row>
    <row r="297" spans="1:13" s="363" customFormat="1" ht="24.95" customHeight="1">
      <c r="A297" s="372"/>
      <c r="B297" s="365"/>
      <c r="C297" s="366"/>
      <c r="D297" s="366"/>
      <c r="E297" s="366"/>
      <c r="F297" s="366"/>
      <c r="G297" s="366"/>
      <c r="H297" s="367"/>
      <c r="I297" s="368"/>
      <c r="J297" s="364"/>
      <c r="K297" s="364"/>
      <c r="L297" s="364"/>
      <c r="M297" s="364"/>
    </row>
    <row r="298" spans="1:13" s="363" customFormat="1" ht="24.95" customHeight="1">
      <c r="A298" s="372"/>
      <c r="B298" s="365"/>
      <c r="C298" s="366"/>
      <c r="D298" s="366"/>
      <c r="E298" s="366"/>
      <c r="F298" s="366"/>
      <c r="G298" s="366"/>
      <c r="H298" s="367"/>
      <c r="I298" s="368"/>
      <c r="J298" s="364"/>
      <c r="K298" s="364"/>
      <c r="L298" s="364"/>
      <c r="M298" s="364"/>
    </row>
    <row r="299" spans="1:13" s="363" customFormat="1" ht="24.95" customHeight="1">
      <c r="A299" s="372"/>
      <c r="B299" s="365"/>
      <c r="C299" s="366"/>
      <c r="D299" s="366"/>
      <c r="E299" s="366"/>
      <c r="F299" s="366"/>
      <c r="G299" s="366"/>
      <c r="H299" s="367"/>
      <c r="I299" s="368"/>
      <c r="J299" s="364"/>
      <c r="K299" s="364"/>
      <c r="L299" s="364"/>
      <c r="M299" s="364"/>
    </row>
    <row r="300" spans="1:13" s="363" customFormat="1" ht="24.95" customHeight="1">
      <c r="A300" s="372"/>
      <c r="B300" s="365"/>
      <c r="C300" s="366"/>
      <c r="D300" s="366"/>
      <c r="E300" s="366"/>
      <c r="F300" s="366"/>
      <c r="G300" s="366"/>
      <c r="H300" s="367"/>
      <c r="I300" s="368"/>
      <c r="J300" s="364"/>
      <c r="K300" s="364"/>
      <c r="L300" s="364"/>
      <c r="M300" s="364"/>
    </row>
    <row r="301" spans="1:13" s="363" customFormat="1" ht="24.95" customHeight="1">
      <c r="A301" s="372"/>
      <c r="B301" s="365"/>
      <c r="C301" s="366"/>
      <c r="D301" s="366"/>
      <c r="E301" s="366"/>
      <c r="F301" s="366"/>
      <c r="G301" s="366"/>
      <c r="H301" s="367"/>
      <c r="I301" s="368"/>
      <c r="J301" s="364"/>
      <c r="K301" s="364"/>
      <c r="L301" s="364"/>
      <c r="M301" s="364"/>
    </row>
    <row r="302" spans="1:13" s="363" customFormat="1" ht="24.95" customHeight="1">
      <c r="A302" s="372"/>
      <c r="B302" s="365"/>
      <c r="C302" s="366"/>
      <c r="D302" s="366"/>
      <c r="E302" s="366"/>
      <c r="F302" s="366"/>
      <c r="G302" s="366"/>
      <c r="H302" s="367"/>
      <c r="I302" s="368"/>
      <c r="J302" s="364"/>
      <c r="K302" s="364"/>
      <c r="L302" s="364"/>
      <c r="M302" s="364"/>
    </row>
    <row r="303" spans="1:13" s="363" customFormat="1" ht="24.95" customHeight="1">
      <c r="A303" s="372"/>
      <c r="B303" s="365"/>
      <c r="C303" s="366"/>
      <c r="D303" s="366"/>
      <c r="E303" s="366"/>
      <c r="F303" s="366"/>
      <c r="G303" s="366"/>
      <c r="H303" s="367"/>
      <c r="I303" s="368"/>
      <c r="J303" s="364"/>
      <c r="K303" s="364"/>
      <c r="L303" s="364"/>
      <c r="M303" s="364"/>
    </row>
    <row r="304" spans="1:13" s="363" customFormat="1" ht="24.95" customHeight="1">
      <c r="A304" s="372"/>
      <c r="B304" s="365"/>
      <c r="C304" s="366"/>
      <c r="D304" s="366"/>
      <c r="E304" s="366"/>
      <c r="F304" s="366"/>
      <c r="G304" s="366"/>
      <c r="H304" s="367"/>
      <c r="I304" s="368"/>
      <c r="J304" s="364"/>
      <c r="K304" s="364"/>
      <c r="L304" s="364"/>
      <c r="M304" s="364"/>
    </row>
    <row r="305" spans="1:13" s="363" customFormat="1" ht="24.95" customHeight="1">
      <c r="A305" s="372"/>
      <c r="B305" s="365"/>
      <c r="C305" s="366"/>
      <c r="D305" s="366"/>
      <c r="E305" s="366"/>
      <c r="F305" s="366"/>
      <c r="G305" s="366"/>
      <c r="H305" s="367"/>
      <c r="I305" s="368"/>
      <c r="J305" s="364"/>
      <c r="K305" s="364"/>
      <c r="L305" s="364"/>
      <c r="M305" s="364"/>
    </row>
    <row r="306" spans="1:13" s="363" customFormat="1" ht="24.95" customHeight="1">
      <c r="A306" s="372"/>
      <c r="B306" s="365"/>
      <c r="C306" s="366"/>
      <c r="D306" s="366"/>
      <c r="E306" s="366"/>
      <c r="F306" s="366"/>
      <c r="G306" s="366"/>
      <c r="H306" s="367"/>
      <c r="I306" s="368"/>
      <c r="J306" s="364"/>
      <c r="K306" s="364"/>
      <c r="L306" s="364"/>
      <c r="M306" s="364"/>
    </row>
    <row r="307" spans="1:13" s="363" customFormat="1" ht="24.95" customHeight="1">
      <c r="A307" s="372"/>
      <c r="B307" s="365"/>
      <c r="C307" s="366"/>
      <c r="D307" s="366"/>
      <c r="E307" s="366"/>
      <c r="F307" s="366"/>
      <c r="G307" s="366"/>
      <c r="H307" s="367"/>
      <c r="I307" s="368"/>
      <c r="J307" s="364"/>
      <c r="K307" s="364"/>
      <c r="L307" s="364"/>
      <c r="M307" s="364"/>
    </row>
    <row r="308" spans="1:13" s="363" customFormat="1" ht="24.95" customHeight="1">
      <c r="A308" s="372"/>
      <c r="B308" s="365"/>
      <c r="C308" s="366"/>
      <c r="D308" s="366"/>
      <c r="E308" s="366"/>
      <c r="F308" s="366"/>
      <c r="G308" s="366"/>
      <c r="H308" s="367"/>
      <c r="I308" s="368"/>
      <c r="J308" s="364"/>
      <c r="K308" s="364"/>
      <c r="L308" s="364"/>
      <c r="M308" s="364"/>
    </row>
    <row r="309" spans="1:13" s="363" customFormat="1" ht="24.95" customHeight="1">
      <c r="A309" s="372"/>
      <c r="B309" s="365"/>
      <c r="C309" s="366"/>
      <c r="D309" s="366"/>
      <c r="E309" s="366"/>
      <c r="F309" s="366"/>
      <c r="G309" s="366"/>
      <c r="H309" s="367"/>
      <c r="I309" s="368"/>
      <c r="J309" s="364"/>
      <c r="K309" s="364"/>
      <c r="L309" s="364"/>
      <c r="M309" s="364"/>
    </row>
    <row r="310" spans="1:13" s="363" customFormat="1" ht="24.95" customHeight="1">
      <c r="A310" s="372"/>
      <c r="B310" s="365"/>
      <c r="C310" s="366"/>
      <c r="D310" s="366"/>
      <c r="E310" s="366"/>
      <c r="F310" s="366"/>
      <c r="G310" s="366"/>
      <c r="H310" s="367"/>
      <c r="I310" s="368"/>
      <c r="J310" s="364"/>
      <c r="K310" s="364"/>
      <c r="L310" s="364"/>
      <c r="M310" s="364"/>
    </row>
    <row r="311" spans="1:13" s="363" customFormat="1" ht="24.95" customHeight="1">
      <c r="A311" s="372"/>
      <c r="B311" s="365"/>
      <c r="C311" s="366"/>
      <c r="D311" s="366"/>
      <c r="E311" s="366"/>
      <c r="F311" s="366"/>
      <c r="G311" s="366"/>
      <c r="H311" s="367"/>
      <c r="I311" s="368"/>
      <c r="J311" s="364"/>
      <c r="K311" s="364"/>
      <c r="L311" s="364"/>
      <c r="M311" s="364"/>
    </row>
    <row r="312" spans="1:13" s="363" customFormat="1" ht="24.95" customHeight="1">
      <c r="A312" s="372"/>
      <c r="B312" s="365"/>
      <c r="C312" s="366"/>
      <c r="D312" s="366"/>
      <c r="E312" s="366"/>
      <c r="F312" s="366"/>
      <c r="G312" s="366"/>
      <c r="H312" s="367"/>
      <c r="I312" s="368"/>
      <c r="J312" s="364"/>
      <c r="K312" s="364"/>
      <c r="L312" s="364"/>
      <c r="M312" s="364"/>
    </row>
    <row r="313" spans="1:13" s="363" customFormat="1" ht="24.95" customHeight="1">
      <c r="A313" s="372"/>
      <c r="B313" s="365"/>
      <c r="C313" s="366"/>
      <c r="D313" s="366"/>
      <c r="E313" s="366"/>
      <c r="F313" s="366"/>
      <c r="G313" s="366"/>
      <c r="H313" s="367"/>
      <c r="I313" s="368"/>
      <c r="J313" s="364"/>
      <c r="K313" s="364"/>
      <c r="L313" s="364"/>
      <c r="M313" s="364"/>
    </row>
    <row r="314" spans="1:13" s="363" customFormat="1" ht="24.95" customHeight="1">
      <c r="A314" s="372"/>
      <c r="B314" s="365"/>
      <c r="C314" s="366"/>
      <c r="D314" s="366"/>
      <c r="E314" s="366"/>
      <c r="F314" s="366"/>
      <c r="G314" s="366"/>
      <c r="H314" s="367"/>
      <c r="I314" s="368"/>
      <c r="J314" s="364"/>
      <c r="K314" s="364"/>
      <c r="L314" s="364"/>
      <c r="M314" s="364"/>
    </row>
    <row r="315" spans="1:13" s="363" customFormat="1" ht="24.95" customHeight="1">
      <c r="A315" s="372"/>
      <c r="B315" s="365"/>
      <c r="C315" s="366"/>
      <c r="D315" s="366"/>
      <c r="E315" s="366"/>
      <c r="F315" s="366"/>
      <c r="G315" s="366"/>
      <c r="H315" s="367"/>
      <c r="I315" s="368"/>
      <c r="J315" s="364"/>
      <c r="K315" s="364"/>
      <c r="L315" s="364"/>
      <c r="M315" s="364"/>
    </row>
    <row r="316" spans="1:13" s="363" customFormat="1" ht="24.95" customHeight="1">
      <c r="A316" s="372"/>
      <c r="B316" s="365"/>
      <c r="C316" s="366"/>
      <c r="D316" s="366"/>
      <c r="E316" s="366"/>
      <c r="F316" s="366"/>
      <c r="G316" s="366"/>
      <c r="H316" s="367"/>
      <c r="I316" s="368"/>
      <c r="J316" s="364"/>
      <c r="K316" s="364"/>
      <c r="L316" s="364"/>
      <c r="M316" s="364"/>
    </row>
    <row r="317" spans="1:13" s="363" customFormat="1" ht="24.95" customHeight="1">
      <c r="A317" s="372"/>
      <c r="B317" s="365"/>
      <c r="C317" s="366"/>
      <c r="D317" s="366"/>
      <c r="E317" s="366"/>
      <c r="F317" s="366"/>
      <c r="G317" s="366"/>
      <c r="H317" s="367"/>
      <c r="I317" s="368"/>
      <c r="J317" s="364"/>
      <c r="K317" s="364"/>
      <c r="L317" s="364"/>
      <c r="M317" s="364"/>
    </row>
    <row r="318" spans="1:13" s="363" customFormat="1" ht="24.95" customHeight="1">
      <c r="A318" s="372"/>
      <c r="B318" s="365"/>
      <c r="C318" s="366"/>
      <c r="D318" s="366"/>
      <c r="E318" s="366"/>
      <c r="F318" s="366"/>
      <c r="G318" s="366"/>
      <c r="H318" s="367"/>
      <c r="I318" s="368"/>
      <c r="J318" s="364"/>
      <c r="K318" s="364"/>
      <c r="L318" s="364"/>
      <c r="M318" s="364"/>
    </row>
    <row r="319" spans="1:13" s="363" customFormat="1" ht="24.95" customHeight="1">
      <c r="A319" s="372"/>
      <c r="B319" s="365"/>
      <c r="C319" s="366"/>
      <c r="D319" s="366"/>
      <c r="E319" s="366"/>
      <c r="F319" s="366"/>
      <c r="G319" s="366"/>
      <c r="H319" s="367"/>
      <c r="I319" s="368"/>
      <c r="J319" s="364"/>
      <c r="K319" s="364"/>
      <c r="L319" s="364"/>
      <c r="M319" s="364"/>
    </row>
    <row r="320" spans="1:13" s="363" customFormat="1" ht="24.95" customHeight="1">
      <c r="A320" s="372"/>
      <c r="B320" s="365"/>
      <c r="C320" s="366"/>
      <c r="D320" s="366"/>
      <c r="E320" s="366"/>
      <c r="F320" s="366"/>
      <c r="G320" s="366"/>
      <c r="H320" s="367"/>
      <c r="I320" s="368"/>
      <c r="J320" s="364"/>
      <c r="K320" s="364"/>
      <c r="L320" s="364"/>
      <c r="M320" s="364"/>
    </row>
    <row r="321" spans="1:19" s="363" customFormat="1" ht="24.95" customHeight="1">
      <c r="A321" s="372"/>
      <c r="B321" s="365"/>
      <c r="C321" s="366"/>
      <c r="D321" s="366"/>
      <c r="E321" s="366"/>
      <c r="F321" s="366"/>
      <c r="G321" s="366"/>
      <c r="H321" s="367"/>
      <c r="I321" s="368"/>
      <c r="J321" s="364"/>
      <c r="K321" s="364"/>
      <c r="L321" s="364"/>
      <c r="M321" s="364"/>
    </row>
    <row r="322" spans="1:19" s="363" customFormat="1" ht="24.95" customHeight="1">
      <c r="A322" s="372"/>
      <c r="B322" s="365"/>
      <c r="C322" s="366"/>
      <c r="D322" s="366"/>
      <c r="E322" s="366"/>
      <c r="F322" s="366"/>
      <c r="G322" s="366"/>
      <c r="H322" s="367"/>
      <c r="I322" s="368"/>
      <c r="J322" s="364"/>
      <c r="K322" s="364"/>
      <c r="L322" s="364"/>
      <c r="M322" s="364"/>
    </row>
    <row r="323" spans="1:19" s="363" customFormat="1" ht="24.95" customHeight="1">
      <c r="A323" s="372"/>
      <c r="B323" s="365"/>
      <c r="C323" s="366"/>
      <c r="D323" s="366"/>
      <c r="E323" s="366"/>
      <c r="F323" s="366"/>
      <c r="G323" s="366"/>
      <c r="H323" s="367"/>
      <c r="I323" s="368"/>
      <c r="J323" s="364"/>
      <c r="K323" s="364"/>
      <c r="L323" s="364"/>
      <c r="M323" s="364"/>
    </row>
    <row r="324" spans="1:19" s="363" customFormat="1" ht="80.099999999999994" customHeight="1">
      <c r="A324" s="372"/>
      <c r="B324" s="546" t="s">
        <v>272</v>
      </c>
      <c r="C324" s="546"/>
      <c r="D324" s="546"/>
      <c r="E324" s="546"/>
      <c r="F324" s="546"/>
      <c r="G324" s="546"/>
      <c r="H324" s="546"/>
      <c r="I324" s="368"/>
      <c r="J324" s="364"/>
      <c r="K324" s="364"/>
      <c r="L324" s="364"/>
      <c r="M324" s="364"/>
    </row>
    <row r="325" spans="1:19" s="282" customFormat="1" ht="24.95" customHeight="1">
      <c r="B325" s="498" t="s">
        <v>273</v>
      </c>
      <c r="C325" s="498"/>
      <c r="D325" s="498"/>
      <c r="E325" s="498"/>
      <c r="F325" s="498"/>
      <c r="G325" s="498"/>
      <c r="H325" s="498"/>
      <c r="I325" s="373"/>
      <c r="J325" s="275"/>
      <c r="K325" s="275"/>
    </row>
    <row r="326" spans="1:19" s="282" customFormat="1" ht="69.95" customHeight="1">
      <c r="B326" s="527" t="s">
        <v>165</v>
      </c>
      <c r="C326" s="547" t="s">
        <v>274</v>
      </c>
      <c r="D326" s="548"/>
      <c r="E326" s="548"/>
      <c r="F326" s="549"/>
      <c r="G326" s="532" t="s">
        <v>233</v>
      </c>
      <c r="H326" s="534" t="s">
        <v>0</v>
      </c>
      <c r="I326" s="315"/>
      <c r="J326" s="275"/>
      <c r="K326" s="275"/>
    </row>
    <row r="327" spans="1:19" s="282" customFormat="1" ht="91.5" customHeight="1">
      <c r="B327" s="528"/>
      <c r="C327" s="86" t="s">
        <v>275</v>
      </c>
      <c r="D327" s="86" t="s">
        <v>276</v>
      </c>
      <c r="E327" s="86" t="s">
        <v>277</v>
      </c>
      <c r="F327" s="86" t="s">
        <v>278</v>
      </c>
      <c r="G327" s="533"/>
      <c r="H327" s="535"/>
      <c r="I327" s="315"/>
      <c r="J327" s="275"/>
      <c r="K327" s="275"/>
    </row>
    <row r="328" spans="1:19" s="282" customFormat="1" ht="23.1" customHeight="1">
      <c r="B328" s="283" t="s">
        <v>6</v>
      </c>
      <c r="C328" s="284">
        <v>59.981772415979094</v>
      </c>
      <c r="D328" s="284">
        <v>86.701407463686124</v>
      </c>
      <c r="E328" s="284">
        <v>17.113699990969025</v>
      </c>
      <c r="F328" s="284">
        <v>96.911591045954651</v>
      </c>
      <c r="G328" s="285">
        <v>11073</v>
      </c>
      <c r="H328" s="286" t="s">
        <v>5</v>
      </c>
      <c r="I328" s="315"/>
      <c r="J328" s="275"/>
      <c r="K328" s="275"/>
    </row>
    <row r="329" spans="1:19" s="282" customFormat="1" ht="23.1" customHeight="1">
      <c r="B329" s="288" t="s">
        <v>8</v>
      </c>
      <c r="C329" s="289">
        <v>56.292931295124163</v>
      </c>
      <c r="D329" s="289">
        <v>85.162555531220448</v>
      </c>
      <c r="E329" s="289">
        <v>15.252808988764045</v>
      </c>
      <c r="F329" s="289">
        <v>95.660751863414021</v>
      </c>
      <c r="G329" s="290">
        <v>7120</v>
      </c>
      <c r="H329" s="291" t="s">
        <v>7</v>
      </c>
      <c r="I329" s="315"/>
      <c r="J329" s="275"/>
      <c r="K329" s="275"/>
    </row>
    <row r="330" spans="1:19" s="282" customFormat="1" ht="23.1" customHeight="1">
      <c r="B330" s="283" t="s">
        <v>10</v>
      </c>
      <c r="C330" s="284">
        <v>51.6015857650318</v>
      </c>
      <c r="D330" s="284">
        <v>81.528295397859011</v>
      </c>
      <c r="E330" s="284">
        <v>0</v>
      </c>
      <c r="F330" s="284">
        <v>96.500253916035533</v>
      </c>
      <c r="G330" s="285">
        <v>6384</v>
      </c>
      <c r="H330" s="286" t="s">
        <v>9</v>
      </c>
      <c r="I330" s="315"/>
      <c r="J330" s="275"/>
      <c r="K330" s="275"/>
    </row>
    <row r="331" spans="1:19" s="282" customFormat="1" ht="23.1" customHeight="1">
      <c r="B331" s="288" t="s">
        <v>12</v>
      </c>
      <c r="C331" s="289">
        <v>55.782194620998347</v>
      </c>
      <c r="D331" s="289">
        <v>80.706392196057877</v>
      </c>
      <c r="E331" s="289">
        <v>0</v>
      </c>
      <c r="F331" s="289">
        <v>96.026738916191533</v>
      </c>
      <c r="G331" s="290">
        <v>12954</v>
      </c>
      <c r="H331" s="291" t="s">
        <v>11</v>
      </c>
      <c r="I331" s="315"/>
      <c r="J331" s="275"/>
      <c r="K331" s="275"/>
    </row>
    <row r="332" spans="1:19" s="309" customFormat="1" ht="23.1" customHeight="1">
      <c r="A332" s="306"/>
      <c r="B332" s="283" t="s">
        <v>14</v>
      </c>
      <c r="C332" s="284">
        <v>27.370387391329142</v>
      </c>
      <c r="D332" s="284">
        <v>43.167897643004544</v>
      </c>
      <c r="E332" s="284">
        <v>0</v>
      </c>
      <c r="F332" s="284">
        <v>96.17953715924213</v>
      </c>
      <c r="G332" s="285">
        <v>7618</v>
      </c>
      <c r="H332" s="286" t="s">
        <v>13</v>
      </c>
      <c r="I332" s="315"/>
      <c r="J332" s="307"/>
      <c r="K332" s="307"/>
    </row>
    <row r="333" spans="1:19" s="309" customFormat="1" ht="23.1" customHeight="1">
      <c r="A333" s="306"/>
      <c r="B333" s="288" t="s">
        <v>16</v>
      </c>
      <c r="C333" s="289">
        <v>11.427566946147802</v>
      </c>
      <c r="D333" s="289">
        <v>57.45577130176914</v>
      </c>
      <c r="E333" s="289">
        <v>0</v>
      </c>
      <c r="F333" s="289">
        <v>87.129945109455633</v>
      </c>
      <c r="G333" s="290">
        <v>3214</v>
      </c>
      <c r="H333" s="291" t="s">
        <v>15</v>
      </c>
      <c r="I333" s="315"/>
      <c r="J333" s="307"/>
      <c r="K333" s="307"/>
    </row>
    <row r="334" spans="1:19" s="309" customFormat="1" ht="23.1" customHeight="1">
      <c r="A334" s="306"/>
      <c r="B334" s="292" t="s">
        <v>20</v>
      </c>
      <c r="C334" s="293">
        <v>48.844089918737033</v>
      </c>
      <c r="D334" s="293">
        <v>75.385423066471901</v>
      </c>
      <c r="E334" s="293">
        <v>6.1638029071811093</v>
      </c>
      <c r="F334" s="293">
        <v>95.670780462349697</v>
      </c>
      <c r="G334" s="294">
        <v>48363</v>
      </c>
      <c r="H334" s="295" t="s">
        <v>17</v>
      </c>
      <c r="I334" s="315"/>
      <c r="J334" s="307"/>
      <c r="K334" s="307"/>
    </row>
    <row r="335" spans="1:19" s="375" customFormat="1" ht="23.1" customHeight="1" thickBot="1">
      <c r="A335" s="268"/>
      <c r="B335" s="297" t="s">
        <v>19</v>
      </c>
      <c r="C335" s="298">
        <v>61.5</v>
      </c>
      <c r="D335" s="298">
        <v>84.611587593082604</v>
      </c>
      <c r="E335" s="298">
        <v>22.3</v>
      </c>
      <c r="F335" s="298">
        <v>96.45453654799816</v>
      </c>
      <c r="G335" s="299">
        <v>3289901</v>
      </c>
      <c r="H335" s="300" t="s">
        <v>175</v>
      </c>
      <c r="I335" s="315"/>
      <c r="J335" s="314"/>
      <c r="K335" s="314"/>
      <c r="L335" s="374"/>
      <c r="M335" s="374"/>
      <c r="N335" s="374"/>
      <c r="O335" s="374"/>
      <c r="P335" s="374"/>
      <c r="Q335" s="374"/>
      <c r="R335" s="374"/>
      <c r="S335" s="374"/>
    </row>
    <row r="336" spans="1:19" s="282" customFormat="1" ht="80.099999999999994" customHeight="1">
      <c r="B336" s="546" t="s">
        <v>272</v>
      </c>
      <c r="C336" s="546"/>
      <c r="D336" s="546"/>
      <c r="E336" s="546"/>
      <c r="F336" s="546"/>
      <c r="G336" s="546"/>
      <c r="H336" s="546"/>
      <c r="I336" s="268"/>
      <c r="J336" s="275"/>
      <c r="K336" s="275"/>
      <c r="L336" s="304"/>
      <c r="M336" s="304"/>
      <c r="N336" s="304"/>
      <c r="O336" s="304"/>
      <c r="P336" s="304"/>
      <c r="Q336" s="304"/>
      <c r="R336" s="304"/>
      <c r="S336" s="304"/>
    </row>
    <row r="337" spans="1:19" s="282" customFormat="1" ht="24.95" customHeight="1">
      <c r="B337" s="515" t="s">
        <v>279</v>
      </c>
      <c r="C337" s="515"/>
      <c r="D337" s="515"/>
      <c r="E337" s="515"/>
      <c r="F337" s="515"/>
      <c r="G337" s="515"/>
      <c r="H337" s="515"/>
      <c r="I337" s="373"/>
      <c r="J337" s="275"/>
      <c r="K337" s="275"/>
      <c r="L337" s="304"/>
      <c r="M337" s="304"/>
      <c r="N337" s="304"/>
      <c r="O337" s="304"/>
      <c r="P337" s="304"/>
      <c r="Q337" s="304"/>
      <c r="R337" s="304"/>
      <c r="S337" s="304"/>
    </row>
    <row r="338" spans="1:19" s="282" customFormat="1" ht="69.95" customHeight="1">
      <c r="B338" s="527" t="s">
        <v>165</v>
      </c>
      <c r="C338" s="547" t="s">
        <v>274</v>
      </c>
      <c r="D338" s="548"/>
      <c r="E338" s="548"/>
      <c r="F338" s="549"/>
      <c r="G338" s="532" t="s">
        <v>233</v>
      </c>
      <c r="H338" s="534" t="s">
        <v>0</v>
      </c>
      <c r="I338" s="315"/>
      <c r="J338" s="275"/>
      <c r="K338" s="275"/>
      <c r="L338" s="304"/>
      <c r="M338" s="304"/>
      <c r="N338" s="304"/>
      <c r="O338" s="304"/>
      <c r="P338" s="304"/>
      <c r="Q338" s="304"/>
      <c r="R338" s="304"/>
      <c r="S338" s="304"/>
    </row>
    <row r="339" spans="1:19" s="282" customFormat="1" ht="92.25" customHeight="1">
      <c r="B339" s="528"/>
      <c r="C339" s="86" t="s">
        <v>275</v>
      </c>
      <c r="D339" s="86" t="s">
        <v>276</v>
      </c>
      <c r="E339" s="86" t="s">
        <v>277</v>
      </c>
      <c r="F339" s="86" t="s">
        <v>278</v>
      </c>
      <c r="G339" s="533"/>
      <c r="H339" s="535"/>
      <c r="I339" s="315"/>
      <c r="J339" s="275"/>
      <c r="K339" s="275"/>
      <c r="L339" s="304"/>
      <c r="M339" s="304"/>
      <c r="N339" s="304"/>
      <c r="O339" s="304"/>
      <c r="P339" s="304"/>
      <c r="Q339" s="304"/>
      <c r="R339" s="304"/>
      <c r="S339" s="304"/>
    </row>
    <row r="340" spans="1:19" s="282" customFormat="1" ht="23.1" customHeight="1">
      <c r="B340" s="283" t="s">
        <v>6</v>
      </c>
      <c r="C340" s="284">
        <v>90.049906425452278</v>
      </c>
      <c r="D340" s="284">
        <v>94.229671035314126</v>
      </c>
      <c r="E340" s="284">
        <v>29.553961322520273</v>
      </c>
      <c r="F340" s="284">
        <v>97.531167935552219</v>
      </c>
      <c r="G340" s="285">
        <v>6412</v>
      </c>
      <c r="H340" s="286" t="s">
        <v>5</v>
      </c>
      <c r="I340" s="315"/>
      <c r="J340" s="275"/>
      <c r="K340" s="275"/>
      <c r="L340" s="304"/>
      <c r="M340" s="304"/>
      <c r="N340" s="304"/>
      <c r="O340" s="304"/>
      <c r="P340" s="304"/>
      <c r="Q340" s="304"/>
      <c r="R340" s="304"/>
      <c r="S340" s="304"/>
    </row>
    <row r="341" spans="1:19" s="282" customFormat="1" ht="23.1" customHeight="1">
      <c r="B341" s="288" t="s">
        <v>8</v>
      </c>
      <c r="C341" s="289">
        <v>93.736017897091727</v>
      </c>
      <c r="D341" s="289">
        <v>94.225214485596766</v>
      </c>
      <c r="E341" s="289">
        <v>30.369127516778523</v>
      </c>
      <c r="F341" s="289">
        <v>96.716933171567874</v>
      </c>
      <c r="G341" s="290">
        <v>3576</v>
      </c>
      <c r="H341" s="291" t="s">
        <v>7</v>
      </c>
      <c r="I341" s="315"/>
      <c r="J341" s="275"/>
      <c r="K341" s="275"/>
      <c r="L341" s="304"/>
      <c r="M341" s="304"/>
      <c r="N341" s="304"/>
      <c r="O341" s="304"/>
      <c r="P341" s="304"/>
      <c r="Q341" s="304"/>
      <c r="R341" s="304"/>
      <c r="S341" s="304"/>
    </row>
    <row r="342" spans="1:19" s="282" customFormat="1" ht="23.1" customHeight="1">
      <c r="B342" s="283" t="s">
        <v>10</v>
      </c>
      <c r="C342" s="284">
        <v>71.815642458100555</v>
      </c>
      <c r="D342" s="284">
        <v>95.3566352879524</v>
      </c>
      <c r="E342" s="284">
        <v>0</v>
      </c>
      <c r="F342" s="284">
        <v>97.815912130982639</v>
      </c>
      <c r="G342" s="285">
        <v>3580</v>
      </c>
      <c r="H342" s="286" t="s">
        <v>9</v>
      </c>
      <c r="I342" s="315"/>
      <c r="J342" s="275"/>
      <c r="K342" s="275"/>
      <c r="L342" s="304"/>
      <c r="M342" s="304"/>
      <c r="N342" s="304"/>
      <c r="O342" s="304"/>
      <c r="P342" s="304"/>
      <c r="Q342" s="304"/>
      <c r="R342" s="304"/>
      <c r="S342" s="304"/>
    </row>
    <row r="343" spans="1:19" s="309" customFormat="1" ht="23.1" customHeight="1">
      <c r="A343" s="306"/>
      <c r="B343" s="288" t="s">
        <v>12</v>
      </c>
      <c r="C343" s="289">
        <v>95.514207413817971</v>
      </c>
      <c r="D343" s="289">
        <v>94.60627395946743</v>
      </c>
      <c r="E343" s="289">
        <v>0</v>
      </c>
      <c r="F343" s="289">
        <v>96.368094024628391</v>
      </c>
      <c r="G343" s="290">
        <v>6933</v>
      </c>
      <c r="H343" s="291" t="s">
        <v>11</v>
      </c>
      <c r="I343" s="315"/>
      <c r="J343" s="307"/>
      <c r="K343" s="307"/>
      <c r="L343" s="308"/>
      <c r="M343" s="308"/>
      <c r="N343" s="308"/>
      <c r="O343" s="308"/>
      <c r="P343" s="308"/>
      <c r="Q343" s="308"/>
      <c r="R343" s="308"/>
      <c r="S343" s="308"/>
    </row>
    <row r="344" spans="1:19" s="309" customFormat="1" ht="23.1" customHeight="1">
      <c r="A344" s="306"/>
      <c r="B344" s="283" t="s">
        <v>14</v>
      </c>
      <c r="C344" s="284">
        <v>89.935661764705884</v>
      </c>
      <c r="D344" s="284">
        <v>93.84220503116677</v>
      </c>
      <c r="E344" s="284">
        <v>0</v>
      </c>
      <c r="F344" s="284">
        <v>94.903237863917852</v>
      </c>
      <c r="G344" s="285">
        <v>2176</v>
      </c>
      <c r="H344" s="286" t="s">
        <v>13</v>
      </c>
      <c r="I344" s="315"/>
      <c r="J344" s="307"/>
      <c r="K344" s="307"/>
      <c r="L344" s="308"/>
      <c r="M344" s="308"/>
      <c r="N344" s="308"/>
      <c r="O344" s="308"/>
      <c r="P344" s="308"/>
      <c r="Q344" s="308"/>
      <c r="R344" s="308"/>
      <c r="S344" s="308"/>
    </row>
    <row r="345" spans="1:19" s="309" customFormat="1" ht="23.1" customHeight="1">
      <c r="A345" s="306"/>
      <c r="B345" s="288" t="s">
        <v>16</v>
      </c>
      <c r="C345" s="305" t="s">
        <v>107</v>
      </c>
      <c r="D345" s="305" t="s">
        <v>107</v>
      </c>
      <c r="E345" s="305" t="s">
        <v>107</v>
      </c>
      <c r="F345" s="305" t="s">
        <v>107</v>
      </c>
      <c r="G345" s="305" t="s">
        <v>107</v>
      </c>
      <c r="H345" s="291" t="s">
        <v>15</v>
      </c>
      <c r="I345" s="315"/>
      <c r="J345" s="307"/>
      <c r="K345" s="307"/>
      <c r="L345" s="308"/>
      <c r="M345" s="308"/>
      <c r="N345" s="308"/>
      <c r="O345" s="308"/>
      <c r="P345" s="308"/>
      <c r="Q345" s="308"/>
      <c r="R345" s="308"/>
      <c r="S345" s="308"/>
    </row>
    <row r="346" spans="1:19" s="375" customFormat="1" ht="23.1" customHeight="1">
      <c r="A346" s="268"/>
      <c r="B346" s="292" t="s">
        <v>20</v>
      </c>
      <c r="C346" s="293">
        <v>89.412179741588389</v>
      </c>
      <c r="D346" s="293">
        <v>94.484839596004306</v>
      </c>
      <c r="E346" s="293">
        <v>13.145477796886713</v>
      </c>
      <c r="F346" s="293">
        <v>96.839970398105109</v>
      </c>
      <c r="G346" s="294">
        <v>22677</v>
      </c>
      <c r="H346" s="295" t="s">
        <v>17</v>
      </c>
      <c r="I346" s="315"/>
      <c r="J346" s="314"/>
      <c r="K346" s="314"/>
      <c r="L346" s="374"/>
      <c r="M346" s="374"/>
      <c r="N346" s="374"/>
      <c r="O346" s="374"/>
      <c r="P346" s="374"/>
      <c r="Q346" s="374"/>
      <c r="R346" s="374"/>
      <c r="S346" s="374"/>
    </row>
    <row r="347" spans="1:19" s="282" customFormat="1" ht="23.1" customHeight="1" thickBot="1">
      <c r="A347" s="376"/>
      <c r="B347" s="297" t="s">
        <v>19</v>
      </c>
      <c r="C347" s="298">
        <v>82.3</v>
      </c>
      <c r="D347" s="298">
        <v>94.656581855614277</v>
      </c>
      <c r="E347" s="298">
        <v>30.3</v>
      </c>
      <c r="F347" s="298">
        <v>97.517946585592853</v>
      </c>
      <c r="G347" s="299">
        <v>2339845</v>
      </c>
      <c r="H347" s="300" t="s">
        <v>175</v>
      </c>
      <c r="I347" s="312"/>
      <c r="J347" s="275"/>
      <c r="K347" s="275"/>
      <c r="L347" s="304"/>
      <c r="M347" s="304"/>
      <c r="N347" s="304"/>
      <c r="O347" s="304"/>
      <c r="P347" s="304"/>
      <c r="Q347" s="304"/>
      <c r="R347" s="304"/>
      <c r="S347" s="304"/>
    </row>
    <row r="348" spans="1:19" s="282" customFormat="1" ht="24.95" customHeight="1">
      <c r="B348" s="317"/>
      <c r="C348" s="317"/>
      <c r="D348" s="317"/>
      <c r="E348" s="317"/>
      <c r="F348" s="318"/>
      <c r="G348" s="311"/>
      <c r="H348" s="312"/>
      <c r="I348" s="268"/>
      <c r="J348" s="275"/>
      <c r="K348" s="275"/>
      <c r="L348" s="304"/>
      <c r="M348" s="304"/>
      <c r="N348" s="304"/>
      <c r="O348" s="304"/>
      <c r="P348" s="304"/>
      <c r="Q348" s="304"/>
      <c r="R348" s="304"/>
      <c r="S348" s="304"/>
    </row>
    <row r="349" spans="1:19" s="282" customFormat="1" ht="80.099999999999994" customHeight="1">
      <c r="B349" s="546" t="s">
        <v>272</v>
      </c>
      <c r="C349" s="546"/>
      <c r="D349" s="546"/>
      <c r="E349" s="546"/>
      <c r="F349" s="546"/>
      <c r="G349" s="546"/>
      <c r="H349" s="546"/>
      <c r="I349" s="373"/>
      <c r="J349" s="275"/>
      <c r="K349" s="275"/>
      <c r="L349" s="304"/>
      <c r="M349" s="304"/>
      <c r="N349" s="304"/>
      <c r="O349" s="304"/>
      <c r="P349" s="304"/>
      <c r="Q349" s="304"/>
      <c r="R349" s="304"/>
      <c r="S349" s="304"/>
    </row>
    <row r="350" spans="1:19" s="282" customFormat="1" ht="30" customHeight="1">
      <c r="B350" s="515" t="s">
        <v>280</v>
      </c>
      <c r="C350" s="515"/>
      <c r="D350" s="515"/>
      <c r="E350" s="515"/>
      <c r="F350" s="515"/>
      <c r="G350" s="515"/>
      <c r="H350" s="515"/>
      <c r="I350" s="315"/>
      <c r="J350" s="275"/>
      <c r="K350" s="275"/>
      <c r="L350" s="304"/>
      <c r="M350" s="304"/>
      <c r="N350" s="304"/>
      <c r="O350" s="304"/>
      <c r="P350" s="304"/>
      <c r="Q350" s="304"/>
      <c r="R350" s="304"/>
      <c r="S350" s="304"/>
    </row>
    <row r="351" spans="1:19" s="282" customFormat="1" ht="60" customHeight="1">
      <c r="B351" s="527" t="s">
        <v>165</v>
      </c>
      <c r="C351" s="547" t="s">
        <v>274</v>
      </c>
      <c r="D351" s="548"/>
      <c r="E351" s="548"/>
      <c r="F351" s="549"/>
      <c r="G351" s="532" t="s">
        <v>233</v>
      </c>
      <c r="H351" s="534" t="s">
        <v>0</v>
      </c>
      <c r="I351" s="315"/>
      <c r="J351" s="275"/>
      <c r="K351" s="275"/>
      <c r="L351" s="304"/>
      <c r="M351" s="304"/>
      <c r="N351" s="304"/>
      <c r="O351" s="304"/>
      <c r="P351" s="304"/>
      <c r="Q351" s="304"/>
      <c r="R351" s="304"/>
      <c r="S351" s="304"/>
    </row>
    <row r="352" spans="1:19" s="282" customFormat="1" ht="92.25" customHeight="1">
      <c r="B352" s="528"/>
      <c r="C352" s="86" t="s">
        <v>275</v>
      </c>
      <c r="D352" s="86" t="s">
        <v>276</v>
      </c>
      <c r="E352" s="86" t="s">
        <v>277</v>
      </c>
      <c r="F352" s="86" t="s">
        <v>278</v>
      </c>
      <c r="G352" s="533"/>
      <c r="H352" s="535"/>
      <c r="I352" s="315"/>
      <c r="J352" s="275"/>
      <c r="K352" s="275"/>
      <c r="L352" s="304"/>
      <c r="M352" s="304"/>
      <c r="N352" s="304"/>
      <c r="O352" s="304"/>
      <c r="P352" s="304"/>
      <c r="Q352" s="304"/>
      <c r="R352" s="304"/>
      <c r="S352" s="304"/>
    </row>
    <row r="353" spans="1:19" s="282" customFormat="1" ht="24.95" customHeight="1" thickBot="1">
      <c r="B353" s="319" t="s">
        <v>6</v>
      </c>
      <c r="C353" s="320">
        <v>18.612795835642483</v>
      </c>
      <c r="D353" s="320">
        <v>76.34499767581049</v>
      </c>
      <c r="E353" s="320">
        <v>0</v>
      </c>
      <c r="F353" s="320">
        <v>96.059257423106885</v>
      </c>
      <c r="G353" s="321">
        <v>4661</v>
      </c>
      <c r="H353" s="322" t="s">
        <v>5</v>
      </c>
      <c r="I353" s="315"/>
      <c r="J353" s="275"/>
      <c r="K353" s="275"/>
      <c r="L353" s="304"/>
      <c r="M353" s="304"/>
      <c r="N353" s="304"/>
      <c r="O353" s="304"/>
      <c r="P353" s="304"/>
      <c r="Q353" s="304"/>
      <c r="R353" s="304"/>
      <c r="S353" s="304"/>
    </row>
    <row r="354" spans="1:19" s="282" customFormat="1" ht="24.95" customHeight="1" thickBot="1">
      <c r="B354" s="323" t="s">
        <v>8</v>
      </c>
      <c r="C354" s="324">
        <v>18.507175932845946</v>
      </c>
      <c r="D354" s="324">
        <v>76.018066699154971</v>
      </c>
      <c r="E354" s="324">
        <v>0</v>
      </c>
      <c r="F354" s="324">
        <v>94.5950339294549</v>
      </c>
      <c r="G354" s="325">
        <v>3544</v>
      </c>
      <c r="H354" s="326" t="s">
        <v>7</v>
      </c>
      <c r="I354" s="315"/>
      <c r="J354" s="275"/>
      <c r="K354" s="275"/>
      <c r="L354" s="304"/>
      <c r="M354" s="304"/>
      <c r="N354" s="304"/>
      <c r="O354" s="304"/>
      <c r="P354" s="304"/>
      <c r="Q354" s="304"/>
      <c r="R354" s="304"/>
      <c r="S354" s="304"/>
    </row>
    <row r="355" spans="1:19" s="282" customFormat="1" ht="24.95" customHeight="1" thickBot="1">
      <c r="B355" s="319" t="s">
        <v>10</v>
      </c>
      <c r="C355" s="320">
        <v>25.810394769150452</v>
      </c>
      <c r="D355" s="320">
        <v>63.872996964718133</v>
      </c>
      <c r="E355" s="320">
        <v>0</v>
      </c>
      <c r="F355" s="320">
        <v>94.82049057455724</v>
      </c>
      <c r="G355" s="321">
        <v>2804</v>
      </c>
      <c r="H355" s="322" t="s">
        <v>9</v>
      </c>
      <c r="I355" s="315"/>
      <c r="J355" s="275"/>
      <c r="K355" s="275"/>
      <c r="L355" s="304"/>
      <c r="M355" s="304"/>
      <c r="N355" s="304"/>
      <c r="O355" s="304"/>
      <c r="P355" s="304"/>
      <c r="Q355" s="304"/>
      <c r="R355" s="304"/>
      <c r="S355" s="304"/>
    </row>
    <row r="356" spans="1:19" s="282" customFormat="1" ht="24.95" customHeight="1" thickBot="1">
      <c r="A356" s="313"/>
      <c r="B356" s="323" t="s">
        <v>12</v>
      </c>
      <c r="C356" s="324">
        <v>10.024973801077994</v>
      </c>
      <c r="D356" s="324">
        <v>64.701097350398726</v>
      </c>
      <c r="E356" s="324">
        <v>0</v>
      </c>
      <c r="F356" s="324">
        <v>95.633678798804084</v>
      </c>
      <c r="G356" s="325">
        <v>6021</v>
      </c>
      <c r="H356" s="326" t="s">
        <v>11</v>
      </c>
      <c r="I356" s="315"/>
      <c r="J356" s="275"/>
      <c r="K356" s="275"/>
      <c r="L356" s="304"/>
      <c r="M356" s="304"/>
      <c r="N356" s="304"/>
      <c r="O356" s="304"/>
      <c r="P356" s="304"/>
      <c r="Q356" s="304"/>
      <c r="R356" s="304"/>
      <c r="S356" s="304"/>
    </row>
    <row r="357" spans="1:19" s="282" customFormat="1" ht="24.95" customHeight="1" thickBot="1">
      <c r="A357" s="313"/>
      <c r="B357" s="319" t="s">
        <v>14</v>
      </c>
      <c r="C357" s="320">
        <v>2.3590527420846699</v>
      </c>
      <c r="D357" s="320">
        <v>22.905624053030053</v>
      </c>
      <c r="E357" s="320">
        <v>0</v>
      </c>
      <c r="F357" s="320">
        <v>96.689869255277856</v>
      </c>
      <c r="G357" s="321">
        <v>5442</v>
      </c>
      <c r="H357" s="322" t="s">
        <v>13</v>
      </c>
      <c r="I357" s="315"/>
      <c r="J357" s="275"/>
      <c r="K357" s="275"/>
      <c r="L357" s="304"/>
      <c r="M357" s="304"/>
      <c r="N357" s="304"/>
      <c r="O357" s="304"/>
      <c r="P357" s="304"/>
      <c r="Q357" s="304"/>
      <c r="R357" s="304"/>
      <c r="S357" s="304"/>
    </row>
    <row r="358" spans="1:19" s="282" customFormat="1" ht="24.95" customHeight="1" thickBot="1">
      <c r="A358" s="313"/>
      <c r="B358" s="323" t="s">
        <v>16</v>
      </c>
      <c r="C358" s="324">
        <v>11.427566946147802</v>
      </c>
      <c r="D358" s="324">
        <v>57.45577130176914</v>
      </c>
      <c r="E358" s="324">
        <v>0</v>
      </c>
      <c r="F358" s="324">
        <v>87.129945109455633</v>
      </c>
      <c r="G358" s="325">
        <v>3214</v>
      </c>
      <c r="H358" s="326" t="s">
        <v>15</v>
      </c>
      <c r="I358" s="315"/>
      <c r="J358" s="275"/>
      <c r="K358" s="275"/>
      <c r="L358" s="304"/>
      <c r="M358" s="304"/>
      <c r="N358" s="304"/>
      <c r="O358" s="304"/>
      <c r="P358" s="304"/>
      <c r="Q358" s="304"/>
      <c r="R358" s="304"/>
      <c r="S358" s="304"/>
    </row>
    <row r="359" spans="1:19" s="282" customFormat="1" ht="24.95" customHeight="1" thickBot="1">
      <c r="A359" s="313"/>
      <c r="B359" s="327" t="s">
        <v>20</v>
      </c>
      <c r="C359" s="328">
        <v>13.028208061678104</v>
      </c>
      <c r="D359" s="328">
        <v>58.523417746828152</v>
      </c>
      <c r="E359" s="328">
        <v>0</v>
      </c>
      <c r="F359" s="328">
        <v>94.638555897483187</v>
      </c>
      <c r="G359" s="329">
        <v>25686</v>
      </c>
      <c r="H359" s="330" t="s">
        <v>17</v>
      </c>
      <c r="I359" s="315"/>
      <c r="J359" s="275"/>
      <c r="K359" s="275"/>
      <c r="L359" s="304"/>
      <c r="M359" s="304"/>
      <c r="N359" s="304"/>
      <c r="O359" s="304"/>
      <c r="P359" s="304"/>
      <c r="Q359" s="304"/>
      <c r="R359" s="304"/>
      <c r="S359" s="304"/>
    </row>
    <row r="360" spans="1:19" s="282" customFormat="1" ht="24.95" customHeight="1" thickBot="1">
      <c r="A360" s="313"/>
      <c r="B360" s="331" t="s">
        <v>19</v>
      </c>
      <c r="C360" s="332">
        <v>10.199999999999999</v>
      </c>
      <c r="D360" s="332">
        <v>59.9</v>
      </c>
      <c r="E360" s="332">
        <v>2.8</v>
      </c>
      <c r="F360" s="332">
        <v>93.8</v>
      </c>
      <c r="G360" s="333">
        <v>950056</v>
      </c>
      <c r="H360" s="334" t="s">
        <v>175</v>
      </c>
      <c r="I360" s="315"/>
      <c r="J360" s="275"/>
      <c r="K360" s="275"/>
      <c r="L360" s="304"/>
      <c r="M360" s="304"/>
      <c r="N360" s="304"/>
      <c r="O360" s="304"/>
      <c r="P360" s="304"/>
      <c r="Q360" s="304"/>
      <c r="R360" s="304"/>
      <c r="S360" s="304"/>
    </row>
    <row r="361" spans="1:19" s="282" customFormat="1" ht="24.95" customHeight="1" thickBot="1">
      <c r="A361" s="313"/>
      <c r="B361" s="323"/>
      <c r="C361" s="377"/>
      <c r="D361" s="377"/>
      <c r="E361" s="377"/>
      <c r="F361" s="377"/>
      <c r="G361" s="378"/>
      <c r="H361" s="326"/>
      <c r="I361" s="315"/>
      <c r="J361" s="275"/>
      <c r="K361" s="275"/>
      <c r="L361" s="304"/>
      <c r="M361" s="304"/>
      <c r="N361" s="304"/>
      <c r="O361" s="304"/>
      <c r="P361" s="304"/>
      <c r="Q361" s="304"/>
      <c r="R361" s="304"/>
      <c r="S361" s="304"/>
    </row>
    <row r="362" spans="1:19" s="282" customFormat="1" ht="24.95" customHeight="1" thickBot="1">
      <c r="A362" s="313"/>
      <c r="B362" s="323"/>
      <c r="C362" s="377"/>
      <c r="D362" s="377"/>
      <c r="E362" s="377"/>
      <c r="F362" s="377"/>
      <c r="G362" s="378"/>
      <c r="H362" s="326"/>
      <c r="I362" s="315"/>
      <c r="J362" s="275"/>
      <c r="K362" s="275"/>
      <c r="L362" s="304"/>
      <c r="M362" s="304"/>
      <c r="N362" s="304"/>
      <c r="O362" s="304"/>
      <c r="P362" s="304"/>
      <c r="Q362" s="304"/>
      <c r="R362" s="304"/>
      <c r="S362" s="304"/>
    </row>
    <row r="363" spans="1:19" s="282" customFormat="1" ht="24.95" customHeight="1" thickBot="1">
      <c r="A363" s="313"/>
      <c r="B363" s="323"/>
      <c r="C363" s="377"/>
      <c r="D363" s="377"/>
      <c r="E363" s="377"/>
      <c r="F363" s="377"/>
      <c r="G363" s="378"/>
      <c r="H363" s="326"/>
      <c r="I363" s="315"/>
      <c r="J363" s="275"/>
      <c r="K363" s="275"/>
      <c r="L363" s="304"/>
      <c r="M363" s="304"/>
      <c r="N363" s="304"/>
      <c r="O363" s="304"/>
      <c r="P363" s="304"/>
      <c r="Q363" s="304"/>
      <c r="R363" s="304"/>
      <c r="S363" s="304"/>
    </row>
    <row r="364" spans="1:19" s="282" customFormat="1" ht="24.95" customHeight="1">
      <c r="A364" s="313"/>
      <c r="B364" s="379"/>
      <c r="C364" s="380"/>
      <c r="D364" s="380"/>
      <c r="E364" s="380"/>
      <c r="F364" s="380"/>
      <c r="G364" s="381"/>
      <c r="H364" s="382"/>
      <c r="I364" s="315"/>
      <c r="J364" s="275"/>
      <c r="K364" s="275"/>
      <c r="L364" s="304"/>
      <c r="M364" s="304"/>
      <c r="N364" s="304"/>
      <c r="O364" s="304"/>
      <c r="P364" s="304"/>
      <c r="Q364" s="304"/>
      <c r="R364" s="304"/>
      <c r="S364" s="304"/>
    </row>
    <row r="365" spans="1:19" s="282" customFormat="1" ht="24.95" customHeight="1">
      <c r="A365" s="313"/>
      <c r="B365" s="379"/>
      <c r="C365" s="380"/>
      <c r="D365" s="380"/>
      <c r="E365" s="380"/>
      <c r="F365" s="380"/>
      <c r="G365" s="381"/>
      <c r="H365" s="382"/>
      <c r="I365" s="315"/>
      <c r="J365" s="275"/>
      <c r="K365" s="275"/>
      <c r="L365" s="304"/>
      <c r="M365" s="304"/>
      <c r="N365" s="304"/>
      <c r="O365" s="304"/>
      <c r="P365" s="304"/>
      <c r="Q365" s="304"/>
      <c r="R365" s="304"/>
      <c r="S365" s="304"/>
    </row>
    <row r="366" spans="1:19" s="282" customFormat="1" ht="24.95" customHeight="1">
      <c r="A366" s="313"/>
      <c r="B366" s="379"/>
      <c r="C366" s="380"/>
      <c r="D366" s="380"/>
      <c r="E366" s="380"/>
      <c r="F366" s="380"/>
      <c r="G366" s="381"/>
      <c r="H366" s="382"/>
      <c r="I366" s="315"/>
      <c r="J366" s="275"/>
      <c r="K366" s="275"/>
      <c r="L366" s="304"/>
      <c r="M366" s="304"/>
      <c r="N366" s="304"/>
      <c r="O366" s="304"/>
      <c r="P366" s="304"/>
      <c r="Q366" s="304"/>
      <c r="R366" s="304"/>
      <c r="S366" s="304"/>
    </row>
    <row r="367" spans="1:19" s="282" customFormat="1" ht="24.95" customHeight="1">
      <c r="A367" s="313"/>
      <c r="B367" s="379"/>
      <c r="C367" s="380"/>
      <c r="D367" s="380"/>
      <c r="E367" s="380"/>
      <c r="F367" s="380"/>
      <c r="G367" s="381"/>
      <c r="H367" s="382"/>
      <c r="I367" s="315"/>
      <c r="J367" s="275"/>
      <c r="K367" s="275"/>
      <c r="L367" s="304"/>
      <c r="M367" s="304"/>
      <c r="N367" s="304"/>
      <c r="O367" s="304"/>
      <c r="P367" s="304"/>
      <c r="Q367" s="304"/>
      <c r="R367" s="304"/>
      <c r="S367" s="304"/>
    </row>
    <row r="368" spans="1:19" s="282" customFormat="1" ht="24.95" customHeight="1">
      <c r="A368" s="313"/>
      <c r="B368" s="379"/>
      <c r="C368" s="380"/>
      <c r="D368" s="380"/>
      <c r="E368" s="380"/>
      <c r="F368" s="380"/>
      <c r="G368" s="381"/>
      <c r="H368" s="382"/>
      <c r="I368" s="315"/>
      <c r="J368" s="275"/>
      <c r="K368" s="275"/>
      <c r="L368" s="304"/>
      <c r="M368" s="304"/>
      <c r="N368" s="304"/>
      <c r="O368" s="304"/>
      <c r="P368" s="304"/>
      <c r="Q368" s="304"/>
      <c r="R368" s="304"/>
      <c r="S368" s="304"/>
    </row>
    <row r="369" spans="1:19" s="282" customFormat="1" ht="24.95" customHeight="1">
      <c r="A369" s="313"/>
      <c r="B369" s="379"/>
      <c r="C369" s="380"/>
      <c r="D369" s="380"/>
      <c r="E369" s="380"/>
      <c r="F369" s="380"/>
      <c r="G369" s="381"/>
      <c r="H369" s="382"/>
      <c r="I369" s="315"/>
      <c r="J369" s="275"/>
      <c r="K369" s="275"/>
      <c r="L369" s="304"/>
      <c r="M369" s="304"/>
      <c r="N369" s="304"/>
      <c r="O369" s="304"/>
      <c r="P369" s="304"/>
      <c r="Q369" s="304"/>
      <c r="R369" s="304"/>
      <c r="S369" s="304"/>
    </row>
    <row r="370" spans="1:19" s="282" customFormat="1" ht="24.95" customHeight="1">
      <c r="A370" s="313"/>
      <c r="B370" s="379"/>
      <c r="C370" s="380"/>
      <c r="D370" s="380"/>
      <c r="E370" s="380"/>
      <c r="F370" s="380"/>
      <c r="G370" s="381"/>
      <c r="H370" s="382"/>
      <c r="I370" s="315"/>
      <c r="J370" s="275"/>
      <c r="K370" s="275"/>
      <c r="L370" s="304"/>
      <c r="M370" s="304"/>
      <c r="N370" s="304"/>
      <c r="O370" s="304"/>
      <c r="P370" s="304"/>
      <c r="Q370" s="304"/>
      <c r="R370" s="304"/>
      <c r="S370" s="304"/>
    </row>
    <row r="371" spans="1:19" s="282" customFormat="1" ht="24.95" customHeight="1">
      <c r="A371" s="313"/>
      <c r="B371" s="379"/>
      <c r="C371" s="380"/>
      <c r="D371" s="380"/>
      <c r="E371" s="380"/>
      <c r="F371" s="380"/>
      <c r="G371" s="381"/>
      <c r="H371" s="382"/>
      <c r="I371" s="315"/>
      <c r="J371" s="275"/>
      <c r="K371" s="275"/>
      <c r="L371" s="304"/>
      <c r="M371" s="304"/>
      <c r="N371" s="304"/>
      <c r="O371" s="304"/>
      <c r="P371" s="304"/>
      <c r="Q371" s="304"/>
      <c r="R371" s="304"/>
      <c r="S371" s="304"/>
    </row>
    <row r="372" spans="1:19" s="282" customFormat="1" ht="24.95" customHeight="1">
      <c r="A372" s="313"/>
      <c r="B372" s="379"/>
      <c r="C372" s="380"/>
      <c r="D372" s="380"/>
      <c r="E372" s="380"/>
      <c r="F372" s="380"/>
      <c r="G372" s="381"/>
      <c r="H372" s="382"/>
      <c r="I372" s="315"/>
      <c r="J372" s="275"/>
      <c r="K372" s="275"/>
      <c r="L372" s="304"/>
      <c r="M372" s="304"/>
      <c r="N372" s="304"/>
      <c r="O372" s="304"/>
      <c r="P372" s="304"/>
      <c r="Q372" s="304"/>
      <c r="R372" s="304"/>
      <c r="S372" s="304"/>
    </row>
    <row r="373" spans="1:19" s="282" customFormat="1" ht="24.95" customHeight="1">
      <c r="A373" s="313"/>
      <c r="B373" s="379"/>
      <c r="C373" s="380"/>
      <c r="D373" s="380"/>
      <c r="E373" s="380"/>
      <c r="F373" s="380"/>
      <c r="G373" s="381"/>
      <c r="H373" s="382"/>
      <c r="I373" s="315"/>
      <c r="J373" s="275"/>
      <c r="K373" s="275"/>
      <c r="L373" s="304"/>
      <c r="M373" s="304"/>
      <c r="N373" s="304"/>
      <c r="O373" s="304"/>
      <c r="P373" s="304"/>
      <c r="Q373" s="304"/>
      <c r="R373" s="304"/>
      <c r="S373" s="304"/>
    </row>
    <row r="374" spans="1:19" s="282" customFormat="1" ht="24.95" customHeight="1">
      <c r="A374" s="313"/>
      <c r="B374" s="379"/>
      <c r="C374" s="380"/>
      <c r="D374" s="380"/>
      <c r="E374" s="380"/>
      <c r="F374" s="380"/>
      <c r="G374" s="381"/>
      <c r="H374" s="382"/>
      <c r="I374" s="315"/>
      <c r="J374" s="275"/>
      <c r="K374" s="275"/>
      <c r="L374" s="304"/>
      <c r="M374" s="304"/>
      <c r="N374" s="304"/>
      <c r="O374" s="304"/>
      <c r="P374" s="304"/>
      <c r="Q374" s="304"/>
      <c r="R374" s="304"/>
      <c r="S374" s="304"/>
    </row>
    <row r="375" spans="1:19" s="282" customFormat="1" ht="24.95" customHeight="1">
      <c r="A375" s="313"/>
      <c r="B375" s="379"/>
      <c r="C375" s="380"/>
      <c r="D375" s="380"/>
      <c r="E375" s="380"/>
      <c r="F375" s="380"/>
      <c r="G375" s="381"/>
      <c r="H375" s="382"/>
      <c r="I375" s="315"/>
      <c r="J375" s="275"/>
      <c r="K375" s="275"/>
      <c r="L375" s="304"/>
      <c r="M375" s="304"/>
      <c r="N375" s="304"/>
      <c r="O375" s="304"/>
      <c r="P375" s="304"/>
      <c r="Q375" s="304"/>
      <c r="R375" s="304"/>
      <c r="S375" s="304"/>
    </row>
    <row r="376" spans="1:19" s="282" customFormat="1" ht="24.95" customHeight="1">
      <c r="A376" s="313"/>
      <c r="B376" s="379"/>
      <c r="C376" s="380"/>
      <c r="D376" s="380"/>
      <c r="E376" s="380"/>
      <c r="F376" s="380"/>
      <c r="G376" s="381"/>
      <c r="H376" s="382"/>
      <c r="I376" s="315"/>
      <c r="J376" s="275"/>
      <c r="K376" s="275"/>
      <c r="L376" s="304"/>
      <c r="M376" s="304"/>
      <c r="N376" s="304"/>
      <c r="O376" s="304"/>
      <c r="P376" s="304"/>
      <c r="Q376" s="304"/>
      <c r="R376" s="304"/>
      <c r="S376" s="304"/>
    </row>
    <row r="377" spans="1:19" s="282" customFormat="1" ht="24.95" customHeight="1">
      <c r="A377" s="313"/>
      <c r="B377" s="379"/>
      <c r="C377" s="380"/>
      <c r="D377" s="380"/>
      <c r="E377" s="380"/>
      <c r="F377" s="380"/>
      <c r="G377" s="381"/>
      <c r="H377" s="382"/>
      <c r="I377" s="315"/>
      <c r="J377" s="275"/>
      <c r="K377" s="275"/>
      <c r="L377" s="304"/>
      <c r="M377" s="304"/>
      <c r="N377" s="304"/>
      <c r="O377" s="304"/>
      <c r="P377" s="304"/>
      <c r="Q377" s="304"/>
      <c r="R377" s="304"/>
      <c r="S377" s="304"/>
    </row>
    <row r="378" spans="1:19" s="375" customFormat="1" ht="69.95" customHeight="1">
      <c r="A378" s="467" t="s">
        <v>281</v>
      </c>
      <c r="B378" s="467"/>
      <c r="C378" s="467"/>
      <c r="D378" s="467"/>
      <c r="E378" s="467"/>
      <c r="F378" s="467"/>
      <c r="G378" s="467"/>
      <c r="H378" s="467"/>
      <c r="I378" s="467"/>
      <c r="J378" s="383"/>
      <c r="K378" s="383"/>
      <c r="P378" s="374"/>
      <c r="Q378" s="374"/>
      <c r="R378" s="374"/>
    </row>
    <row r="379" spans="1:19" s="280" customFormat="1" ht="31.5" customHeight="1">
      <c r="A379" s="497" t="s">
        <v>282</v>
      </c>
      <c r="B379" s="498"/>
      <c r="C379" s="498"/>
      <c r="D379" s="498"/>
      <c r="E379" s="498"/>
      <c r="F379" s="498"/>
      <c r="G379" s="498"/>
      <c r="H379" s="498"/>
      <c r="I379" s="498"/>
      <c r="J379" s="384"/>
      <c r="K379" s="279"/>
    </row>
    <row r="380" spans="1:19" s="280" customFormat="1" ht="60" customHeight="1">
      <c r="A380" s="550" t="s">
        <v>165</v>
      </c>
      <c r="B380" s="551" t="s">
        <v>283</v>
      </c>
      <c r="C380" s="552"/>
      <c r="D380" s="552"/>
      <c r="E380" s="551" t="s">
        <v>284</v>
      </c>
      <c r="F380" s="552"/>
      <c r="G380" s="552"/>
      <c r="H380" s="532" t="s">
        <v>233</v>
      </c>
      <c r="I380" s="553" t="s">
        <v>0</v>
      </c>
      <c r="J380" s="384"/>
      <c r="K380" s="279"/>
    </row>
    <row r="381" spans="1:19" s="280" customFormat="1" ht="99.95" customHeight="1" thickBot="1">
      <c r="A381" s="528"/>
      <c r="B381" s="86" t="s">
        <v>285</v>
      </c>
      <c r="C381" s="86" t="s">
        <v>286</v>
      </c>
      <c r="D381" s="86" t="s">
        <v>287</v>
      </c>
      <c r="E381" s="86" t="s">
        <v>285</v>
      </c>
      <c r="F381" s="86" t="s">
        <v>286</v>
      </c>
      <c r="G381" s="86" t="s">
        <v>287</v>
      </c>
      <c r="H381" s="533"/>
      <c r="I381" s="553"/>
      <c r="J381" s="385"/>
      <c r="K381" s="386"/>
      <c r="L381" s="384"/>
      <c r="M381" s="384"/>
      <c r="N381" s="279"/>
    </row>
    <row r="382" spans="1:19" s="282" customFormat="1" ht="24.95" customHeight="1" thickBot="1">
      <c r="A382" s="347" t="s">
        <v>6</v>
      </c>
      <c r="B382" s="387">
        <v>284.04100696820808</v>
      </c>
      <c r="C382" s="387">
        <v>1155.1708173766604</v>
      </c>
      <c r="D382" s="387">
        <v>2457.3245934397323</v>
      </c>
      <c r="E382" s="348">
        <v>97.434832412460395</v>
      </c>
      <c r="F382" s="348">
        <v>89.567679785274336</v>
      </c>
      <c r="G382" s="348">
        <v>77.807959961712797</v>
      </c>
      <c r="H382" s="349">
        <v>11073</v>
      </c>
      <c r="I382" s="350" t="s">
        <v>5</v>
      </c>
      <c r="J382" s="385"/>
      <c r="K382" s="386"/>
      <c r="L382" s="275"/>
      <c r="M382" s="275"/>
      <c r="N382" s="287"/>
    </row>
    <row r="383" spans="1:19" s="282" customFormat="1" ht="24.95" customHeight="1" thickBot="1">
      <c r="A383" s="351" t="s">
        <v>8</v>
      </c>
      <c r="B383" s="388">
        <v>634.64561716367893</v>
      </c>
      <c r="C383" s="388">
        <v>2419.9847009554614</v>
      </c>
      <c r="D383" s="388">
        <v>3100.1426718297294</v>
      </c>
      <c r="E383" s="352">
        <v>91.086437961183051</v>
      </c>
      <c r="F383" s="352">
        <v>66.011450829276583</v>
      </c>
      <c r="G383" s="352">
        <v>56.458670339468817</v>
      </c>
      <c r="H383" s="353">
        <v>7120</v>
      </c>
      <c r="I383" s="354" t="s">
        <v>7</v>
      </c>
      <c r="J383" s="385"/>
      <c r="K383" s="386"/>
      <c r="L383" s="275"/>
      <c r="M383" s="275"/>
      <c r="N383" s="287"/>
    </row>
    <row r="384" spans="1:19" s="282" customFormat="1" ht="24.95" customHeight="1" thickBot="1">
      <c r="A384" s="347" t="s">
        <v>10</v>
      </c>
      <c r="B384" s="387">
        <v>299.18438590196007</v>
      </c>
      <c r="C384" s="387">
        <v>689.02111880379175</v>
      </c>
      <c r="D384" s="387">
        <v>1990.7975169268836</v>
      </c>
      <c r="E384" s="348">
        <v>95.313527789755568</v>
      </c>
      <c r="F384" s="348">
        <v>89.207062675378523</v>
      </c>
      <c r="G384" s="348">
        <v>68.815828368939179</v>
      </c>
      <c r="H384" s="349">
        <v>6384</v>
      </c>
      <c r="I384" s="350" t="s">
        <v>9</v>
      </c>
      <c r="J384" s="385"/>
      <c r="K384" s="386"/>
      <c r="L384" s="275"/>
      <c r="M384" s="275"/>
      <c r="N384" s="287"/>
    </row>
    <row r="385" spans="1:18" s="282" customFormat="1" ht="24.95" customHeight="1" thickBot="1">
      <c r="A385" s="351" t="s">
        <v>12</v>
      </c>
      <c r="B385" s="388">
        <v>614.36792312875434</v>
      </c>
      <c r="C385" s="388">
        <v>1302.2759784269458</v>
      </c>
      <c r="D385" s="388">
        <v>4491.0620272291144</v>
      </c>
      <c r="E385" s="352">
        <v>95.257311076665474</v>
      </c>
      <c r="F385" s="352">
        <v>89.946920036845853</v>
      </c>
      <c r="G385" s="352">
        <v>65.330693011972272</v>
      </c>
      <c r="H385" s="353">
        <v>12954</v>
      </c>
      <c r="I385" s="354" t="s">
        <v>11</v>
      </c>
      <c r="J385" s="385"/>
      <c r="K385" s="386"/>
      <c r="L385" s="275"/>
      <c r="M385" s="275"/>
      <c r="N385" s="287"/>
    </row>
    <row r="386" spans="1:18" s="282" customFormat="1" ht="24.95" customHeight="1" thickBot="1">
      <c r="A386" s="347" t="s">
        <v>14</v>
      </c>
      <c r="B386" s="387">
        <v>1070.8488305717251</v>
      </c>
      <c r="C386" s="387">
        <v>3571.2392187202422</v>
      </c>
      <c r="D386" s="387">
        <v>4511.8104550547268</v>
      </c>
      <c r="E386" s="348">
        <v>85.943176285485592</v>
      </c>
      <c r="F386" s="348">
        <v>53.121039397214339</v>
      </c>
      <c r="G386" s="348">
        <v>40.774344249741311</v>
      </c>
      <c r="H386" s="349">
        <v>7618</v>
      </c>
      <c r="I386" s="350" t="s">
        <v>13</v>
      </c>
      <c r="J386" s="385"/>
      <c r="K386" s="386"/>
      <c r="L386" s="275"/>
      <c r="M386" s="275"/>
      <c r="N386" s="287"/>
    </row>
    <row r="387" spans="1:18" s="282" customFormat="1" ht="24.95" customHeight="1" thickBot="1">
      <c r="A387" s="351" t="s">
        <v>16</v>
      </c>
      <c r="B387" s="388">
        <v>544.50684116394791</v>
      </c>
      <c r="C387" s="388">
        <v>996.19670071627161</v>
      </c>
      <c r="D387" s="388">
        <v>2151.1740475407732</v>
      </c>
      <c r="E387" s="352">
        <v>83.058281233232123</v>
      </c>
      <c r="F387" s="352">
        <v>69.004458596258189</v>
      </c>
      <c r="G387" s="352">
        <v>33.0686357330191</v>
      </c>
      <c r="H387" s="353">
        <v>3214</v>
      </c>
      <c r="I387" s="354" t="s">
        <v>15</v>
      </c>
      <c r="J387" s="385"/>
      <c r="K387" s="386"/>
      <c r="L387" s="275"/>
      <c r="M387" s="275"/>
      <c r="N387" s="287"/>
    </row>
    <row r="388" spans="1:18" s="282" customFormat="1" ht="24.95" customHeight="1" thickBot="1">
      <c r="A388" s="356" t="s">
        <v>20</v>
      </c>
      <c r="B388" s="389">
        <v>3447.594604898266</v>
      </c>
      <c r="C388" s="389">
        <v>10133.888534999427</v>
      </c>
      <c r="D388" s="389">
        <v>18702.311312020291</v>
      </c>
      <c r="E388" s="357">
        <v>92.871421117594821</v>
      </c>
      <c r="F388" s="357">
        <v>79.046195366296899</v>
      </c>
      <c r="G388" s="357">
        <v>61.329298612535219</v>
      </c>
      <c r="H388" s="358">
        <v>48363</v>
      </c>
      <c r="I388" s="359" t="s">
        <v>17</v>
      </c>
      <c r="J388" s="385"/>
      <c r="K388" s="386"/>
      <c r="L388" s="275"/>
      <c r="M388" s="275"/>
      <c r="N388" s="287"/>
    </row>
    <row r="389" spans="1:18" s="282" customFormat="1" ht="24.95" customHeight="1" thickBot="1">
      <c r="A389" s="331" t="s">
        <v>19</v>
      </c>
      <c r="B389" s="390">
        <v>163972.37822194822</v>
      </c>
      <c r="C389" s="390">
        <v>315448.79334382585</v>
      </c>
      <c r="D389" s="390">
        <v>625839.40258767479</v>
      </c>
      <c r="E389" s="360">
        <v>95.015887158239025</v>
      </c>
      <c r="F389" s="360">
        <v>90.411602253556097</v>
      </c>
      <c r="G389" s="360">
        <v>80.976953331168062</v>
      </c>
      <c r="H389" s="361">
        <v>3289901</v>
      </c>
      <c r="I389" s="334" t="s">
        <v>175</v>
      </c>
      <c r="J389" s="391"/>
      <c r="K389" s="391"/>
      <c r="L389" s="392"/>
      <c r="M389" s="392"/>
      <c r="N389" s="392"/>
      <c r="O389" s="304"/>
      <c r="P389" s="304"/>
      <c r="Q389" s="304"/>
      <c r="R389" s="304"/>
    </row>
    <row r="390" spans="1:18" s="375" customFormat="1" ht="62.25" customHeight="1" thickBot="1">
      <c r="A390" s="467" t="s">
        <v>281</v>
      </c>
      <c r="B390" s="467"/>
      <c r="C390" s="467"/>
      <c r="D390" s="467"/>
      <c r="E390" s="467"/>
      <c r="F390" s="467"/>
      <c r="G390" s="467"/>
      <c r="H390" s="467"/>
      <c r="I390" s="467"/>
      <c r="J390" s="393"/>
      <c r="K390" s="393"/>
      <c r="L390" s="394"/>
      <c r="M390" s="394"/>
      <c r="N390" s="394"/>
      <c r="O390" s="374"/>
      <c r="P390" s="374"/>
      <c r="Q390" s="374"/>
      <c r="R390" s="374"/>
    </row>
    <row r="391" spans="1:18" s="375" customFormat="1" ht="28.5" customHeight="1" thickBot="1">
      <c r="A391" s="554" t="s">
        <v>288</v>
      </c>
      <c r="B391" s="555"/>
      <c r="C391" s="555"/>
      <c r="D391" s="555"/>
      <c r="E391" s="555"/>
      <c r="F391" s="555"/>
      <c r="G391" s="555"/>
      <c r="H391" s="555"/>
      <c r="I391" s="556"/>
      <c r="J391" s="393"/>
      <c r="K391" s="393"/>
      <c r="L391" s="394"/>
      <c r="M391" s="394"/>
      <c r="N391" s="394"/>
      <c r="O391" s="374"/>
      <c r="P391" s="374"/>
      <c r="Q391" s="374"/>
      <c r="R391" s="374"/>
    </row>
    <row r="392" spans="1:18" s="375" customFormat="1" ht="60" customHeight="1">
      <c r="A392" s="550" t="s">
        <v>165</v>
      </c>
      <c r="B392" s="551" t="s">
        <v>283</v>
      </c>
      <c r="C392" s="552"/>
      <c r="D392" s="552"/>
      <c r="E392" s="551" t="s">
        <v>284</v>
      </c>
      <c r="F392" s="552"/>
      <c r="G392" s="552"/>
      <c r="H392" s="532" t="s">
        <v>233</v>
      </c>
      <c r="I392" s="553" t="s">
        <v>0</v>
      </c>
      <c r="J392" s="393"/>
      <c r="K392" s="393"/>
      <c r="L392" s="394"/>
      <c r="M392" s="394"/>
      <c r="N392" s="394"/>
      <c r="O392" s="374"/>
      <c r="P392" s="374"/>
      <c r="Q392" s="374"/>
      <c r="R392" s="374"/>
    </row>
    <row r="393" spans="1:18" s="375" customFormat="1" ht="99.95" customHeight="1" thickBot="1">
      <c r="A393" s="528"/>
      <c r="B393" s="86" t="s">
        <v>285</v>
      </c>
      <c r="C393" s="86" t="s">
        <v>286</v>
      </c>
      <c r="D393" s="86" t="s">
        <v>287</v>
      </c>
      <c r="E393" s="86" t="s">
        <v>285</v>
      </c>
      <c r="F393" s="86" t="s">
        <v>286</v>
      </c>
      <c r="G393" s="86" t="s">
        <v>287</v>
      </c>
      <c r="H393" s="533"/>
      <c r="I393" s="553"/>
      <c r="J393" s="393"/>
      <c r="K393" s="393"/>
      <c r="L393" s="394"/>
      <c r="M393" s="394"/>
      <c r="N393" s="394"/>
      <c r="O393" s="374"/>
      <c r="P393" s="374"/>
      <c r="Q393" s="374"/>
      <c r="R393" s="374"/>
    </row>
    <row r="394" spans="1:18" s="375" customFormat="1" ht="24.95" customHeight="1" thickBot="1">
      <c r="A394" s="347" t="s">
        <v>6</v>
      </c>
      <c r="B394" s="387">
        <f t="shared" ref="B394:D398" si="0">B382-B407</f>
        <v>75.156383811178785</v>
      </c>
      <c r="C394" s="387">
        <f t="shared" si="0"/>
        <v>88.735422553082572</v>
      </c>
      <c r="D394" s="387">
        <f t="shared" si="0"/>
        <v>816.17164484640239</v>
      </c>
      <c r="E394" s="348">
        <f>((E382*H382/100)-(E407*H407/100))/H394*100</f>
        <v>98.827879229394384</v>
      </c>
      <c r="F394" s="348">
        <f>((F382*H382/100)-(F407*H407/100))/H394*100</f>
        <v>98.61610382793225</v>
      </c>
      <c r="G394" s="348">
        <f>((G382*H382/100)-(G407*H407/100))/H394*100</f>
        <v>87.271184578193541</v>
      </c>
      <c r="H394" s="349">
        <f>H382-H407</f>
        <v>6412</v>
      </c>
      <c r="I394" s="350" t="s">
        <v>5</v>
      </c>
      <c r="J394" s="393"/>
      <c r="K394" s="393"/>
      <c r="L394" s="394"/>
      <c r="M394" s="394"/>
      <c r="N394" s="394"/>
      <c r="O394" s="374"/>
      <c r="P394" s="374"/>
      <c r="Q394" s="374"/>
      <c r="R394" s="374"/>
    </row>
    <row r="395" spans="1:18" s="375" customFormat="1" ht="24.95" customHeight="1" thickBot="1">
      <c r="A395" s="351" t="s">
        <v>8</v>
      </c>
      <c r="B395" s="388">
        <f t="shared" si="0"/>
        <v>100.53145865579495</v>
      </c>
      <c r="C395" s="388">
        <f t="shared" si="0"/>
        <v>216.72964414823537</v>
      </c>
      <c r="D395" s="388">
        <f t="shared" si="0"/>
        <v>994.88812823166745</v>
      </c>
      <c r="E395" s="352">
        <f>((E383*H383/100)-(E408*H408/100))/H395*100</f>
        <v>97.188717599108116</v>
      </c>
      <c r="F395" s="352">
        <f>((F383*H383/100)-(F408*H408/100))/H395*100</f>
        <v>93.939327624488172</v>
      </c>
      <c r="G395" s="352">
        <f>((G383*H383/100)-(G408*H408/100))/H395*100</f>
        <v>72.178743617679103</v>
      </c>
      <c r="H395" s="353">
        <f>H383-H408</f>
        <v>3576</v>
      </c>
      <c r="I395" s="354" t="s">
        <v>7</v>
      </c>
      <c r="J395" s="393"/>
      <c r="K395" s="393"/>
      <c r="L395" s="394"/>
      <c r="M395" s="394"/>
      <c r="N395" s="394"/>
      <c r="O395" s="374"/>
      <c r="P395" s="374"/>
      <c r="Q395" s="374"/>
      <c r="R395" s="374"/>
    </row>
    <row r="396" spans="1:18" s="375" customFormat="1" ht="24.95" customHeight="1" thickBot="1">
      <c r="A396" s="347" t="s">
        <v>10</v>
      </c>
      <c r="B396" s="387">
        <f t="shared" si="0"/>
        <v>83.316088319066637</v>
      </c>
      <c r="C396" s="387">
        <f t="shared" si="0"/>
        <v>184.9277403568999</v>
      </c>
      <c r="D396" s="387">
        <f t="shared" si="0"/>
        <v>734.55902601849198</v>
      </c>
      <c r="E396" s="348">
        <f>((E384*H384/100)-(E409*H409/100))/H396*100</f>
        <v>97.672734963153175</v>
      </c>
      <c r="F396" s="348">
        <f>((F384*H384/100)-(F409*H409/100))/H396*100</f>
        <v>94.834420660420477</v>
      </c>
      <c r="G396" s="348">
        <f>((G384*H384/100)-(G409*H409/100))/H396*100</f>
        <v>79.481591451996209</v>
      </c>
      <c r="H396" s="349">
        <f>H384-H409</f>
        <v>3580</v>
      </c>
      <c r="I396" s="350" t="s">
        <v>9</v>
      </c>
      <c r="J396" s="393"/>
      <c r="K396" s="393"/>
      <c r="L396" s="394"/>
      <c r="M396" s="394"/>
      <c r="N396" s="394"/>
      <c r="O396" s="374"/>
      <c r="P396" s="374"/>
      <c r="Q396" s="374"/>
      <c r="R396" s="374"/>
    </row>
    <row r="397" spans="1:18" s="375" customFormat="1" ht="24.95" customHeight="1" thickBot="1">
      <c r="A397" s="351" t="s">
        <v>12</v>
      </c>
      <c r="B397" s="388">
        <f t="shared" si="0"/>
        <v>112.64539211064738</v>
      </c>
      <c r="C397" s="388">
        <f t="shared" si="0"/>
        <v>268.13730673518808</v>
      </c>
      <c r="D397" s="388">
        <f t="shared" si="0"/>
        <v>1507.2586223566823</v>
      </c>
      <c r="E397" s="352">
        <f>((E385*H385/100)-(E410*H410/100))/H397*100</f>
        <v>98.375228730554738</v>
      </c>
      <c r="F397" s="352">
        <f>((F385*H385/100)-(F410*H410/100))/H397*100</f>
        <v>96.13244905906204</v>
      </c>
      <c r="G397" s="352">
        <f>((G385*H385/100)-(G410*H410/100))/H397*100</f>
        <v>78.25964773753536</v>
      </c>
      <c r="H397" s="353">
        <f>H385-H410</f>
        <v>6933</v>
      </c>
      <c r="I397" s="354" t="s">
        <v>11</v>
      </c>
      <c r="J397" s="393"/>
      <c r="K397" s="393"/>
      <c r="L397" s="394"/>
      <c r="M397" s="394"/>
      <c r="N397" s="394"/>
      <c r="O397" s="374"/>
      <c r="P397" s="374"/>
      <c r="Q397" s="374"/>
      <c r="R397" s="374"/>
    </row>
    <row r="398" spans="1:18" s="375" customFormat="1" ht="24.95" customHeight="1" thickBot="1">
      <c r="A398" s="347" t="s">
        <v>14</v>
      </c>
      <c r="B398" s="387">
        <f t="shared" si="0"/>
        <v>53.04989786733006</v>
      </c>
      <c r="C398" s="387">
        <f t="shared" si="0"/>
        <v>23.986570975530867</v>
      </c>
      <c r="D398" s="387">
        <f t="shared" si="0"/>
        <v>605.64799347482949</v>
      </c>
      <c r="E398" s="348">
        <f>((E386*H386/100)-(E411*H411/100))/H398*100</f>
        <v>97.562045134773669</v>
      </c>
      <c r="F398" s="348">
        <f>((F386*H386/100)-(F411*H411/100))/H398*100</f>
        <v>98.897675966199557</v>
      </c>
      <c r="G398" s="348">
        <f>((G386*H386/100)-(G411*H411/100))/H398*100</f>
        <v>72.166912064576138</v>
      </c>
      <c r="H398" s="349">
        <f>H386-H411</f>
        <v>2176</v>
      </c>
      <c r="I398" s="350" t="s">
        <v>13</v>
      </c>
      <c r="J398" s="393"/>
      <c r="K398" s="393"/>
      <c r="L398" s="394"/>
      <c r="M398" s="394"/>
      <c r="N398" s="394"/>
      <c r="O398" s="374"/>
      <c r="P398" s="374"/>
      <c r="Q398" s="374"/>
      <c r="R398" s="374"/>
    </row>
    <row r="399" spans="1:18" s="375" customFormat="1" ht="24.95" customHeight="1" thickBot="1">
      <c r="A399" s="351" t="s">
        <v>16</v>
      </c>
      <c r="B399" s="395" t="s">
        <v>107</v>
      </c>
      <c r="C399" s="395" t="s">
        <v>107</v>
      </c>
      <c r="D399" s="395" t="s">
        <v>107</v>
      </c>
      <c r="E399" s="395" t="s">
        <v>107</v>
      </c>
      <c r="F399" s="395" t="s">
        <v>107</v>
      </c>
      <c r="G399" s="395" t="s">
        <v>107</v>
      </c>
      <c r="H399" s="395" t="s">
        <v>107</v>
      </c>
      <c r="I399" s="354" t="s">
        <v>15</v>
      </c>
      <c r="J399" s="393"/>
      <c r="K399" s="393"/>
      <c r="L399" s="394"/>
      <c r="M399" s="394"/>
      <c r="N399" s="394"/>
      <c r="O399" s="374"/>
      <c r="P399" s="374"/>
      <c r="Q399" s="374"/>
      <c r="R399" s="374"/>
    </row>
    <row r="400" spans="1:18" s="375" customFormat="1" ht="24.95" customHeight="1" thickBot="1">
      <c r="A400" s="356" t="s">
        <v>20</v>
      </c>
      <c r="B400" s="389">
        <f t="shared" ref="B400:D401" si="1">B388-B413</f>
        <v>424.69922076401599</v>
      </c>
      <c r="C400" s="389">
        <f t="shared" si="1"/>
        <v>782.51668476882151</v>
      </c>
      <c r="D400" s="389">
        <f t="shared" si="1"/>
        <v>4658.5254149274915</v>
      </c>
      <c r="E400" s="357">
        <f>((E388*H388/100)-(E413*H413/100))/H400*100</f>
        <v>98.127180752466245</v>
      </c>
      <c r="F400" s="357">
        <f>((F388*H388/100)-(F413*H413/100))/H400*100</f>
        <v>96.549293624522008</v>
      </c>
      <c r="G400" s="357">
        <f>((G388*H388/100)-(G413*H413/100))/H400*100</f>
        <v>79.457047162646177</v>
      </c>
      <c r="H400" s="358">
        <f>H388-H413</f>
        <v>22677</v>
      </c>
      <c r="I400" s="359" t="s">
        <v>17</v>
      </c>
      <c r="J400" s="393"/>
      <c r="K400" s="393"/>
      <c r="L400" s="394"/>
      <c r="M400" s="394"/>
      <c r="N400" s="394"/>
      <c r="O400" s="374"/>
      <c r="P400" s="374"/>
      <c r="Q400" s="374"/>
      <c r="R400" s="374"/>
    </row>
    <row r="401" spans="1:18" s="399" customFormat="1" ht="24.95" customHeight="1" thickBot="1">
      <c r="A401" s="331" t="s">
        <v>19</v>
      </c>
      <c r="B401" s="390">
        <f t="shared" si="1"/>
        <v>47864.274312022739</v>
      </c>
      <c r="C401" s="390">
        <f t="shared" si="1"/>
        <v>47213.244389098079</v>
      </c>
      <c r="D401" s="390">
        <f t="shared" si="1"/>
        <v>224125.49692510255</v>
      </c>
      <c r="E401" s="360">
        <f>((E389*H389/100)-(E414*H414/100))/H401*100</f>
        <v>97.954382691490011</v>
      </c>
      <c r="F401" s="360">
        <f>((F389*H389/100)-(F414*H414/100))/H401*100</f>
        <v>97.982206326081808</v>
      </c>
      <c r="G401" s="360">
        <f>((G389*H389/100)-(G414*H414/100))/H401*100</f>
        <v>90.421352827821195</v>
      </c>
      <c r="H401" s="361">
        <f>H389-H414</f>
        <v>2339845</v>
      </c>
      <c r="I401" s="334" t="s">
        <v>175</v>
      </c>
      <c r="J401" s="396"/>
      <c r="K401" s="396"/>
      <c r="L401" s="397"/>
      <c r="M401" s="397"/>
      <c r="N401" s="397"/>
      <c r="O401" s="398"/>
      <c r="P401" s="398"/>
      <c r="Q401" s="398"/>
      <c r="R401" s="398"/>
    </row>
    <row r="402" spans="1:18" s="399" customFormat="1" ht="21.95" customHeight="1">
      <c r="A402" s="306"/>
      <c r="B402" s="400"/>
      <c r="C402" s="400"/>
      <c r="D402" s="400"/>
      <c r="E402" s="317"/>
      <c r="F402" s="317"/>
      <c r="G402" s="317"/>
      <c r="H402" s="311"/>
      <c r="I402" s="311"/>
      <c r="J402" s="396"/>
      <c r="K402" s="396"/>
      <c r="L402" s="397"/>
      <c r="M402" s="397"/>
      <c r="N402" s="397"/>
      <c r="O402" s="398"/>
      <c r="P402" s="398"/>
      <c r="Q402" s="398"/>
      <c r="R402" s="398"/>
    </row>
    <row r="403" spans="1:18" s="282" customFormat="1" ht="69.95" customHeight="1" thickBot="1">
      <c r="A403" s="467" t="s">
        <v>281</v>
      </c>
      <c r="B403" s="467"/>
      <c r="C403" s="467"/>
      <c r="D403" s="467"/>
      <c r="E403" s="467"/>
      <c r="F403" s="467"/>
      <c r="G403" s="467"/>
      <c r="H403" s="467"/>
      <c r="I403" s="467"/>
      <c r="J403" s="391"/>
      <c r="K403" s="391"/>
      <c r="L403" s="392"/>
      <c r="M403" s="392"/>
      <c r="N403" s="392"/>
      <c r="O403" s="304"/>
      <c r="P403" s="304"/>
      <c r="Q403" s="304"/>
      <c r="R403" s="304"/>
    </row>
    <row r="404" spans="1:18" s="282" customFormat="1" ht="30" customHeight="1" thickBot="1">
      <c r="A404" s="554" t="s">
        <v>289</v>
      </c>
      <c r="B404" s="555"/>
      <c r="C404" s="555"/>
      <c r="D404" s="555"/>
      <c r="E404" s="555"/>
      <c r="F404" s="555"/>
      <c r="G404" s="555"/>
      <c r="H404" s="555"/>
      <c r="I404" s="556"/>
      <c r="J404" s="391"/>
      <c r="K404" s="391"/>
      <c r="L404" s="392"/>
      <c r="M404" s="392"/>
      <c r="N404" s="392"/>
      <c r="O404" s="304"/>
      <c r="P404" s="304"/>
      <c r="Q404" s="304"/>
      <c r="R404" s="304"/>
    </row>
    <row r="405" spans="1:18" s="282" customFormat="1" ht="60" customHeight="1">
      <c r="A405" s="550" t="s">
        <v>165</v>
      </c>
      <c r="B405" s="551" t="s">
        <v>283</v>
      </c>
      <c r="C405" s="552"/>
      <c r="D405" s="552"/>
      <c r="E405" s="551" t="s">
        <v>284</v>
      </c>
      <c r="F405" s="552"/>
      <c r="G405" s="552"/>
      <c r="H405" s="532" t="s">
        <v>233</v>
      </c>
      <c r="I405" s="553" t="s">
        <v>0</v>
      </c>
      <c r="J405" s="391"/>
      <c r="K405" s="391"/>
      <c r="L405" s="392"/>
      <c r="M405" s="392"/>
      <c r="N405" s="392"/>
      <c r="O405" s="304"/>
      <c r="P405" s="304"/>
      <c r="Q405" s="304"/>
      <c r="R405" s="304"/>
    </row>
    <row r="406" spans="1:18" s="282" customFormat="1" ht="99.95" customHeight="1" thickBot="1">
      <c r="A406" s="528"/>
      <c r="B406" s="86" t="s">
        <v>285</v>
      </c>
      <c r="C406" s="86" t="s">
        <v>286</v>
      </c>
      <c r="D406" s="86" t="s">
        <v>287</v>
      </c>
      <c r="E406" s="86" t="s">
        <v>285</v>
      </c>
      <c r="F406" s="86" t="s">
        <v>286</v>
      </c>
      <c r="G406" s="86" t="s">
        <v>287</v>
      </c>
      <c r="H406" s="533"/>
      <c r="I406" s="553"/>
      <c r="J406" s="391"/>
      <c r="K406" s="391"/>
      <c r="L406" s="392"/>
      <c r="M406" s="392"/>
      <c r="N406" s="392"/>
      <c r="O406" s="304"/>
      <c r="P406" s="304"/>
      <c r="Q406" s="304"/>
      <c r="R406" s="304"/>
    </row>
    <row r="407" spans="1:18" s="282" customFormat="1" ht="24.95" customHeight="1" thickBot="1">
      <c r="A407" s="347" t="s">
        <v>6</v>
      </c>
      <c r="B407" s="387">
        <v>208.8846231570293</v>
      </c>
      <c r="C407" s="387">
        <v>1066.4353948235778</v>
      </c>
      <c r="D407" s="387">
        <v>1641.1529485933299</v>
      </c>
      <c r="E407" s="348">
        <v>95.518459061209413</v>
      </c>
      <c r="F407" s="348">
        <v>77.120030147530798</v>
      </c>
      <c r="G407" s="348">
        <v>64.789681429021428</v>
      </c>
      <c r="H407" s="349">
        <v>4661</v>
      </c>
      <c r="I407" s="350" t="s">
        <v>5</v>
      </c>
      <c r="J407" s="391"/>
      <c r="K407" s="391"/>
      <c r="L407" s="392"/>
      <c r="M407" s="392"/>
      <c r="N407" s="392"/>
      <c r="O407" s="304"/>
      <c r="P407" s="304"/>
      <c r="Q407" s="304"/>
      <c r="R407" s="304"/>
    </row>
    <row r="408" spans="1:18" s="282" customFormat="1" ht="24.95" customHeight="1" thickBot="1">
      <c r="A408" s="351" t="s">
        <v>8</v>
      </c>
      <c r="B408" s="388">
        <v>534.11415850788399</v>
      </c>
      <c r="C408" s="388">
        <v>2203.2550568072261</v>
      </c>
      <c r="D408" s="388">
        <v>2105.2545435980619</v>
      </c>
      <c r="E408" s="352">
        <v>84.929058732847835</v>
      </c>
      <c r="F408" s="352">
        <v>37.831403588961528</v>
      </c>
      <c r="G408" s="352">
        <v>40.596655090349188</v>
      </c>
      <c r="H408" s="353">
        <v>3544</v>
      </c>
      <c r="I408" s="354" t="s">
        <v>7</v>
      </c>
      <c r="J408" s="391"/>
      <c r="K408" s="391"/>
      <c r="L408" s="392"/>
      <c r="M408" s="392"/>
      <c r="N408" s="392"/>
      <c r="O408" s="304"/>
      <c r="P408" s="304"/>
      <c r="Q408" s="304"/>
      <c r="R408" s="304"/>
    </row>
    <row r="409" spans="1:18" s="282" customFormat="1" ht="24.95" customHeight="1" thickBot="1">
      <c r="A409" s="347" t="s">
        <v>10</v>
      </c>
      <c r="B409" s="387">
        <v>215.86829758289343</v>
      </c>
      <c r="C409" s="387">
        <v>504.09337844689185</v>
      </c>
      <c r="D409" s="387">
        <v>1256.2384909083917</v>
      </c>
      <c r="E409" s="348">
        <v>92.301415920724381</v>
      </c>
      <c r="F409" s="348">
        <v>82.022347416302154</v>
      </c>
      <c r="G409" s="348">
        <v>55.198341979016149</v>
      </c>
      <c r="H409" s="349">
        <v>2804</v>
      </c>
      <c r="I409" s="350" t="s">
        <v>9</v>
      </c>
      <c r="J409" s="391"/>
      <c r="K409" s="391"/>
      <c r="L409" s="392"/>
      <c r="M409" s="392"/>
      <c r="N409" s="392"/>
      <c r="O409" s="304"/>
      <c r="P409" s="304"/>
      <c r="Q409" s="304"/>
      <c r="R409" s="304"/>
    </row>
    <row r="410" spans="1:18" s="282" customFormat="1" ht="24.95" customHeight="1" thickBot="1">
      <c r="A410" s="351" t="s">
        <v>12</v>
      </c>
      <c r="B410" s="388">
        <v>501.72253101810696</v>
      </c>
      <c r="C410" s="388">
        <v>1034.1386716917577</v>
      </c>
      <c r="D410" s="388">
        <v>2983.8034048724321</v>
      </c>
      <c r="E410" s="352">
        <v>91.667122886262845</v>
      </c>
      <c r="F410" s="352">
        <v>82.824469827408066</v>
      </c>
      <c r="G410" s="352">
        <v>50.443391382288041</v>
      </c>
      <c r="H410" s="353">
        <v>6021</v>
      </c>
      <c r="I410" s="354" t="s">
        <v>11</v>
      </c>
      <c r="J410" s="391"/>
      <c r="K410" s="391"/>
      <c r="L410" s="392"/>
      <c r="M410" s="392"/>
      <c r="N410" s="392"/>
      <c r="O410" s="304"/>
      <c r="P410" s="304"/>
      <c r="Q410" s="304"/>
      <c r="R410" s="304"/>
    </row>
    <row r="411" spans="1:18" s="282" customFormat="1" ht="24.95" customHeight="1" thickBot="1">
      <c r="A411" s="347" t="s">
        <v>14</v>
      </c>
      <c r="B411" s="387">
        <v>1017.798932704395</v>
      </c>
      <c r="C411" s="387">
        <v>3547.2526477447113</v>
      </c>
      <c r="D411" s="387">
        <v>3906.1624615798974</v>
      </c>
      <c r="E411" s="348">
        <v>81.297336775002165</v>
      </c>
      <c r="F411" s="348">
        <v>34.817114153900889</v>
      </c>
      <c r="G411" s="348">
        <v>28.221931981259019</v>
      </c>
      <c r="H411" s="349">
        <v>5442</v>
      </c>
      <c r="I411" s="350" t="s">
        <v>13</v>
      </c>
      <c r="J411" s="391"/>
      <c r="K411" s="391"/>
      <c r="L411" s="392"/>
      <c r="M411" s="392"/>
      <c r="N411" s="392"/>
      <c r="O411" s="304"/>
      <c r="P411" s="304"/>
      <c r="Q411" s="304"/>
      <c r="R411" s="304"/>
    </row>
    <row r="412" spans="1:18" s="282" customFormat="1" ht="24.95" customHeight="1" thickBot="1">
      <c r="A412" s="351" t="s">
        <v>16</v>
      </c>
      <c r="B412" s="388">
        <v>544.50684116394791</v>
      </c>
      <c r="C412" s="388">
        <v>996.19670071627161</v>
      </c>
      <c r="D412" s="388">
        <v>2151.1740475407732</v>
      </c>
      <c r="E412" s="352">
        <v>83.058281233232123</v>
      </c>
      <c r="F412" s="352">
        <v>69.004458596258189</v>
      </c>
      <c r="G412" s="352">
        <v>33.0686357330191</v>
      </c>
      <c r="H412" s="353">
        <v>3214</v>
      </c>
      <c r="I412" s="354" t="s">
        <v>15</v>
      </c>
      <c r="J412" s="391"/>
      <c r="K412" s="391"/>
      <c r="L412" s="392"/>
      <c r="M412" s="392"/>
      <c r="N412" s="392"/>
      <c r="O412" s="304"/>
      <c r="P412" s="304"/>
      <c r="Q412" s="304"/>
      <c r="R412" s="304"/>
    </row>
    <row r="413" spans="1:18" s="282" customFormat="1" ht="24.95" customHeight="1" thickBot="1">
      <c r="A413" s="356" t="s">
        <v>20</v>
      </c>
      <c r="B413" s="401">
        <v>3022.89538413425</v>
      </c>
      <c r="C413" s="401">
        <v>9351.3718502306056</v>
      </c>
      <c r="D413" s="401">
        <v>14043.785897092799</v>
      </c>
      <c r="E413" s="370">
        <v>88.231350213601218</v>
      </c>
      <c r="F413" s="370">
        <v>63.593506773220085</v>
      </c>
      <c r="G413" s="370">
        <v>45.325134715047632</v>
      </c>
      <c r="H413" s="358">
        <v>25686</v>
      </c>
      <c r="I413" s="359" t="s">
        <v>17</v>
      </c>
      <c r="J413" s="391"/>
      <c r="K413" s="391"/>
      <c r="L413" s="392"/>
      <c r="M413" s="392"/>
      <c r="N413" s="392"/>
      <c r="O413" s="304"/>
      <c r="P413" s="304"/>
      <c r="Q413" s="304"/>
      <c r="R413" s="304"/>
    </row>
    <row r="414" spans="1:18" s="309" customFormat="1" ht="24.95" customHeight="1" thickBot="1">
      <c r="A414" s="331" t="s">
        <v>19</v>
      </c>
      <c r="B414" s="390">
        <v>116108.10390992548</v>
      </c>
      <c r="C414" s="390">
        <v>268235.54895472777</v>
      </c>
      <c r="D414" s="390">
        <v>401713.90566257224</v>
      </c>
      <c r="E414" s="360">
        <v>87.778814731982422</v>
      </c>
      <c r="F414" s="360">
        <v>71.766343357155293</v>
      </c>
      <c r="G414" s="360">
        <v>57.716818202032151</v>
      </c>
      <c r="H414" s="361">
        <v>950056</v>
      </c>
      <c r="I414" s="334" t="s">
        <v>175</v>
      </c>
      <c r="J414" s="402"/>
      <c r="K414" s="402"/>
      <c r="L414" s="403"/>
      <c r="M414" s="403"/>
      <c r="N414" s="403"/>
      <c r="O414" s="308"/>
      <c r="P414" s="308"/>
      <c r="Q414" s="308"/>
      <c r="R414" s="308"/>
    </row>
    <row r="415" spans="1:18" s="309" customFormat="1" ht="21.95" customHeight="1">
      <c r="A415" s="306"/>
      <c r="J415" s="402"/>
      <c r="K415" s="402"/>
      <c r="L415" s="403"/>
      <c r="M415" s="403"/>
      <c r="N415" s="403"/>
      <c r="O415" s="308"/>
      <c r="P415" s="308"/>
      <c r="Q415" s="308"/>
      <c r="R415" s="308"/>
    </row>
    <row r="416" spans="1:18" s="309" customFormat="1" ht="21.95" customHeight="1">
      <c r="A416" s="306"/>
      <c r="J416" s="402"/>
      <c r="K416" s="402"/>
      <c r="L416" s="403"/>
      <c r="M416" s="403"/>
      <c r="N416" s="403"/>
      <c r="O416" s="308"/>
      <c r="P416" s="308"/>
      <c r="Q416" s="308"/>
      <c r="R416" s="308"/>
    </row>
    <row r="417" spans="1:18" s="309" customFormat="1" ht="21.95" customHeight="1">
      <c r="A417" s="306"/>
      <c r="J417" s="402"/>
      <c r="K417" s="402"/>
      <c r="L417" s="403"/>
      <c r="M417" s="403"/>
      <c r="N417" s="403"/>
      <c r="O417" s="308"/>
      <c r="P417" s="308"/>
      <c r="Q417" s="308"/>
      <c r="R417" s="308"/>
    </row>
    <row r="418" spans="1:18" s="309" customFormat="1" ht="21.95" customHeight="1">
      <c r="A418" s="306"/>
      <c r="J418" s="402"/>
      <c r="K418" s="402"/>
      <c r="L418" s="403"/>
      <c r="M418" s="403"/>
      <c r="N418" s="403"/>
      <c r="O418" s="308"/>
      <c r="P418" s="308"/>
      <c r="Q418" s="308"/>
      <c r="R418" s="308"/>
    </row>
    <row r="419" spans="1:18" s="309" customFormat="1" ht="21.95" customHeight="1">
      <c r="A419" s="306"/>
      <c r="J419" s="402"/>
      <c r="K419" s="402"/>
      <c r="L419" s="403"/>
      <c r="M419" s="403"/>
      <c r="N419" s="403"/>
      <c r="O419" s="308"/>
      <c r="P419" s="308"/>
      <c r="Q419" s="308"/>
      <c r="R419" s="308"/>
    </row>
    <row r="420" spans="1:18" s="309" customFormat="1" ht="21.95" customHeight="1">
      <c r="A420" s="306"/>
      <c r="J420" s="402"/>
      <c r="K420" s="402"/>
      <c r="L420" s="403"/>
      <c r="M420" s="403"/>
      <c r="N420" s="403"/>
      <c r="O420" s="308"/>
      <c r="P420" s="308"/>
      <c r="Q420" s="308"/>
      <c r="R420" s="308"/>
    </row>
    <row r="421" spans="1:18" s="309" customFormat="1" ht="21.95" customHeight="1">
      <c r="A421" s="306"/>
      <c r="J421" s="402"/>
      <c r="K421" s="402"/>
      <c r="L421" s="403"/>
      <c r="M421" s="403"/>
      <c r="N421" s="403"/>
      <c r="O421" s="308"/>
      <c r="P421" s="308"/>
      <c r="Q421" s="308"/>
      <c r="R421" s="308"/>
    </row>
    <row r="422" spans="1:18" s="309" customFormat="1" ht="21.95" customHeight="1">
      <c r="A422" s="306"/>
      <c r="J422" s="402"/>
      <c r="K422" s="402"/>
      <c r="L422" s="403"/>
      <c r="M422" s="403"/>
      <c r="N422" s="403"/>
      <c r="O422" s="308"/>
      <c r="P422" s="308"/>
      <c r="Q422" s="308"/>
      <c r="R422" s="308"/>
    </row>
    <row r="423" spans="1:18" s="309" customFormat="1" ht="21.95" customHeight="1">
      <c r="A423" s="306"/>
      <c r="J423" s="402"/>
      <c r="K423" s="402"/>
      <c r="L423" s="403"/>
      <c r="M423" s="403"/>
      <c r="N423" s="403"/>
      <c r="O423" s="308"/>
      <c r="P423" s="308"/>
      <c r="Q423" s="308"/>
      <c r="R423" s="308"/>
    </row>
    <row r="424" spans="1:18" s="309" customFormat="1" ht="21.95" customHeight="1">
      <c r="A424" s="306"/>
      <c r="J424" s="402"/>
      <c r="K424" s="402"/>
      <c r="L424" s="403"/>
      <c r="M424" s="403"/>
      <c r="N424" s="403"/>
      <c r="O424" s="308"/>
      <c r="P424" s="308"/>
      <c r="Q424" s="308"/>
      <c r="R424" s="308"/>
    </row>
    <row r="425" spans="1:18" s="309" customFormat="1" ht="21.95" customHeight="1">
      <c r="A425" s="306"/>
      <c r="J425" s="402"/>
      <c r="K425" s="402"/>
      <c r="L425" s="403"/>
      <c r="M425" s="403"/>
      <c r="N425" s="403"/>
      <c r="O425" s="308"/>
      <c r="P425" s="308"/>
      <c r="Q425" s="308"/>
      <c r="R425" s="308"/>
    </row>
    <row r="426" spans="1:18" s="309" customFormat="1" ht="21.95" customHeight="1">
      <c r="A426" s="306"/>
      <c r="J426" s="402"/>
      <c r="K426" s="402"/>
      <c r="L426" s="403"/>
      <c r="M426" s="403"/>
      <c r="N426" s="403"/>
      <c r="O426" s="308"/>
      <c r="P426" s="308"/>
      <c r="Q426" s="308"/>
      <c r="R426" s="308"/>
    </row>
    <row r="427" spans="1:18" s="309" customFormat="1" ht="21.95" customHeight="1">
      <c r="A427" s="306"/>
      <c r="J427" s="402"/>
      <c r="K427" s="402"/>
      <c r="L427" s="403"/>
      <c r="M427" s="403"/>
      <c r="N427" s="403"/>
      <c r="O427" s="308"/>
      <c r="P427" s="308"/>
      <c r="Q427" s="308"/>
      <c r="R427" s="308"/>
    </row>
    <row r="428" spans="1:18" s="309" customFormat="1" ht="21.95" customHeight="1">
      <c r="A428" s="306"/>
      <c r="J428" s="402"/>
      <c r="K428" s="402"/>
      <c r="L428" s="403"/>
      <c r="M428" s="403"/>
      <c r="N428" s="403"/>
      <c r="O428" s="308"/>
      <c r="P428" s="308"/>
      <c r="Q428" s="308"/>
      <c r="R428" s="308"/>
    </row>
    <row r="429" spans="1:18" s="309" customFormat="1" ht="21.95" customHeight="1">
      <c r="A429" s="306"/>
      <c r="J429" s="402"/>
      <c r="K429" s="402"/>
      <c r="L429" s="403"/>
      <c r="M429" s="403"/>
      <c r="N429" s="403"/>
      <c r="O429" s="308"/>
      <c r="P429" s="308"/>
      <c r="Q429" s="308"/>
      <c r="R429" s="308"/>
    </row>
    <row r="430" spans="1:18" s="309" customFormat="1" ht="21.95" customHeight="1">
      <c r="A430" s="306"/>
      <c r="J430" s="402"/>
      <c r="K430" s="402"/>
      <c r="L430" s="403"/>
      <c r="M430" s="403"/>
      <c r="N430" s="403"/>
      <c r="O430" s="308"/>
      <c r="P430" s="308"/>
      <c r="Q430" s="308"/>
      <c r="R430" s="308"/>
    </row>
    <row r="431" spans="1:18" s="309" customFormat="1" ht="21.95" customHeight="1">
      <c r="A431" s="306"/>
      <c r="J431" s="402"/>
      <c r="K431" s="402"/>
      <c r="L431" s="403"/>
      <c r="M431" s="403"/>
      <c r="N431" s="403"/>
      <c r="O431" s="308"/>
      <c r="P431" s="308"/>
      <c r="Q431" s="308"/>
      <c r="R431" s="308"/>
    </row>
    <row r="432" spans="1:18" s="309" customFormat="1" ht="21.95" customHeight="1">
      <c r="A432" s="306"/>
      <c r="J432" s="402"/>
      <c r="K432" s="402"/>
      <c r="L432" s="403"/>
      <c r="M432" s="403"/>
      <c r="N432" s="403"/>
      <c r="O432" s="308"/>
      <c r="P432" s="308"/>
      <c r="Q432" s="308"/>
      <c r="R432" s="308"/>
    </row>
    <row r="433" spans="1:19" s="309" customFormat="1" ht="21.95" customHeight="1">
      <c r="A433" s="306"/>
      <c r="J433" s="402"/>
      <c r="K433" s="402"/>
      <c r="L433" s="403"/>
      <c r="M433" s="403"/>
      <c r="N433" s="403"/>
      <c r="O433" s="308"/>
      <c r="P433" s="308"/>
      <c r="Q433" s="308"/>
      <c r="R433" s="308"/>
    </row>
    <row r="434" spans="1:19" s="282" customFormat="1" ht="69.95" customHeight="1">
      <c r="A434" s="467" t="s">
        <v>290</v>
      </c>
      <c r="B434" s="467"/>
      <c r="C434" s="467"/>
      <c r="D434" s="467"/>
      <c r="E434" s="467"/>
      <c r="F434" s="467"/>
      <c r="G434" s="467"/>
      <c r="H434" s="467"/>
      <c r="I434" s="467"/>
      <c r="J434" s="287"/>
      <c r="K434" s="287"/>
    </row>
    <row r="435" spans="1:19" s="282" customFormat="1" ht="30" customHeight="1">
      <c r="A435" s="497" t="s">
        <v>291</v>
      </c>
      <c r="B435" s="498"/>
      <c r="C435" s="498"/>
      <c r="D435" s="498"/>
      <c r="E435" s="498"/>
      <c r="F435" s="498"/>
      <c r="G435" s="498"/>
      <c r="H435" s="498"/>
      <c r="I435" s="498"/>
      <c r="J435" s="287"/>
      <c r="K435" s="287"/>
    </row>
    <row r="436" spans="1:19" s="282" customFormat="1" ht="80.099999999999994" customHeight="1">
      <c r="A436" s="527" t="s">
        <v>165</v>
      </c>
      <c r="B436" s="557" t="s">
        <v>292</v>
      </c>
      <c r="C436" s="557"/>
      <c r="D436" s="557"/>
      <c r="E436" s="557" t="s">
        <v>293</v>
      </c>
      <c r="F436" s="557"/>
      <c r="G436" s="557"/>
      <c r="H436" s="532" t="s">
        <v>233</v>
      </c>
      <c r="I436" s="558" t="s">
        <v>0</v>
      </c>
      <c r="J436" s="287"/>
      <c r="K436" s="287"/>
    </row>
    <row r="437" spans="1:19" s="282" customFormat="1" ht="60" customHeight="1">
      <c r="A437" s="528"/>
      <c r="B437" s="86" t="s">
        <v>294</v>
      </c>
      <c r="C437" s="86" t="s">
        <v>295</v>
      </c>
      <c r="D437" s="86" t="s">
        <v>296</v>
      </c>
      <c r="E437" s="86" t="s">
        <v>294</v>
      </c>
      <c r="F437" s="86" t="s">
        <v>295</v>
      </c>
      <c r="G437" s="86" t="s">
        <v>296</v>
      </c>
      <c r="H437" s="533"/>
      <c r="I437" s="558"/>
      <c r="J437" s="287"/>
      <c r="K437" s="287"/>
    </row>
    <row r="438" spans="1:19" s="282" customFormat="1" ht="24.95" customHeight="1">
      <c r="A438" s="283" t="s">
        <v>6</v>
      </c>
      <c r="B438" s="284">
        <v>10.920026881986221</v>
      </c>
      <c r="C438" s="284">
        <v>19.844844620063416</v>
      </c>
      <c r="D438" s="284">
        <v>69.235128497952701</v>
      </c>
      <c r="E438" s="284">
        <v>21.929557267803808</v>
      </c>
      <c r="F438" s="284">
        <v>15.752329732644274</v>
      </c>
      <c r="G438" s="284">
        <v>62.318112999554273</v>
      </c>
      <c r="H438" s="285">
        <v>11073</v>
      </c>
      <c r="I438" s="286" t="s">
        <v>5</v>
      </c>
      <c r="J438" s="287"/>
      <c r="K438" s="287"/>
    </row>
    <row r="439" spans="1:19" s="282" customFormat="1" ht="24.95" customHeight="1">
      <c r="A439" s="288" t="s">
        <v>8</v>
      </c>
      <c r="B439" s="289">
        <v>16.132945078291918</v>
      </c>
      <c r="C439" s="289">
        <v>36.607993329903266</v>
      </c>
      <c r="D439" s="289">
        <v>47.259061591803189</v>
      </c>
      <c r="E439" s="289">
        <v>34.530119462179698</v>
      </c>
      <c r="F439" s="289">
        <v>24.611417460024818</v>
      </c>
      <c r="G439" s="289">
        <v>40.858463077793587</v>
      </c>
      <c r="H439" s="290">
        <v>7120</v>
      </c>
      <c r="I439" s="291" t="s">
        <v>7</v>
      </c>
      <c r="J439" s="287"/>
      <c r="K439" s="287"/>
    </row>
    <row r="440" spans="1:19" s="282" customFormat="1" ht="24.95" customHeight="1">
      <c r="A440" s="283" t="s">
        <v>10</v>
      </c>
      <c r="B440" s="284">
        <v>16.331476242785417</v>
      </c>
      <c r="C440" s="284">
        <v>37.439804441896584</v>
      </c>
      <c r="D440" s="284">
        <v>46.228719315318855</v>
      </c>
      <c r="E440" s="284">
        <v>33.322494378103698</v>
      </c>
      <c r="F440" s="284">
        <v>19.064121232126162</v>
      </c>
      <c r="G440" s="284">
        <v>47.613384389770658</v>
      </c>
      <c r="H440" s="285">
        <v>6384</v>
      </c>
      <c r="I440" s="286" t="s">
        <v>9</v>
      </c>
      <c r="J440" s="287"/>
      <c r="K440" s="287"/>
    </row>
    <row r="441" spans="1:19" s="282" customFormat="1" ht="24.95" customHeight="1">
      <c r="A441" s="288" t="s">
        <v>12</v>
      </c>
      <c r="B441" s="289">
        <v>16.799099649663582</v>
      </c>
      <c r="C441" s="289">
        <v>33.109695168411982</v>
      </c>
      <c r="D441" s="289">
        <v>50.091205181924536</v>
      </c>
      <c r="E441" s="289">
        <v>37.222435529746818</v>
      </c>
      <c r="F441" s="289">
        <v>20.257885452632017</v>
      </c>
      <c r="G441" s="289">
        <v>42.519679017621755</v>
      </c>
      <c r="H441" s="290">
        <v>12954</v>
      </c>
      <c r="I441" s="291" t="s">
        <v>11</v>
      </c>
      <c r="J441" s="287"/>
      <c r="K441" s="287"/>
    </row>
    <row r="442" spans="1:19" s="282" customFormat="1" ht="24.95" customHeight="1">
      <c r="A442" s="283" t="s">
        <v>14</v>
      </c>
      <c r="B442" s="284">
        <v>21.405466445102583</v>
      </c>
      <c r="C442" s="284">
        <v>42.730485468905954</v>
      </c>
      <c r="D442" s="284">
        <v>35.864048085992124</v>
      </c>
      <c r="E442" s="284">
        <v>45.029386777594226</v>
      </c>
      <c r="F442" s="284">
        <v>20.723516054283333</v>
      </c>
      <c r="G442" s="284">
        <v>34.247097168122707</v>
      </c>
      <c r="H442" s="285">
        <v>7618</v>
      </c>
      <c r="I442" s="286" t="s">
        <v>13</v>
      </c>
      <c r="J442" s="287"/>
      <c r="K442" s="287"/>
    </row>
    <row r="443" spans="1:19" s="282" customFormat="1" ht="24.95" customHeight="1">
      <c r="A443" s="288" t="s">
        <v>16</v>
      </c>
      <c r="B443" s="289">
        <v>35.412542985501368</v>
      </c>
      <c r="C443" s="289">
        <v>41.195615374113601</v>
      </c>
      <c r="D443" s="289">
        <v>23.391841640385987</v>
      </c>
      <c r="E443" s="289">
        <v>75.835958790745309</v>
      </c>
      <c r="F443" s="289">
        <v>10.933276144288332</v>
      </c>
      <c r="G443" s="289">
        <v>13.230765064967839</v>
      </c>
      <c r="H443" s="290">
        <v>3214</v>
      </c>
      <c r="I443" s="291" t="s">
        <v>15</v>
      </c>
      <c r="J443" s="287"/>
      <c r="K443" s="287"/>
    </row>
    <row r="444" spans="1:19" s="296" customFormat="1" ht="24.95" customHeight="1">
      <c r="A444" s="292" t="s">
        <v>20</v>
      </c>
      <c r="B444" s="293">
        <v>17.255804320483758</v>
      </c>
      <c r="C444" s="293">
        <v>33.212024189361088</v>
      </c>
      <c r="D444" s="293">
        <v>49.532171490155825</v>
      </c>
      <c r="E444" s="293">
        <v>36.605696755461643</v>
      </c>
      <c r="F444" s="293">
        <v>19.163330074096013</v>
      </c>
      <c r="G444" s="293">
        <v>44.230973170441452</v>
      </c>
      <c r="H444" s="294">
        <v>48363</v>
      </c>
      <c r="I444" s="295" t="s">
        <v>17</v>
      </c>
      <c r="J444" s="301"/>
      <c r="K444" s="301"/>
    </row>
    <row r="445" spans="1:19" s="405" customFormat="1" ht="24.95" customHeight="1" thickBot="1">
      <c r="A445" s="297" t="s">
        <v>19</v>
      </c>
      <c r="B445" s="298">
        <v>10.165419874656934</v>
      </c>
      <c r="C445" s="298">
        <v>32.085436769576027</v>
      </c>
      <c r="D445" s="298">
        <v>57.749143355730695</v>
      </c>
      <c r="E445" s="298">
        <v>20.365267766009779</v>
      </c>
      <c r="F445" s="298">
        <v>22.165167904766541</v>
      </c>
      <c r="G445" s="298">
        <v>57.469564329178844</v>
      </c>
      <c r="H445" s="299">
        <v>3289901</v>
      </c>
      <c r="I445" s="300" t="s">
        <v>175</v>
      </c>
      <c r="J445" s="404"/>
      <c r="K445" s="404"/>
    </row>
    <row r="446" spans="1:19" s="405" customFormat="1" ht="21.95" customHeight="1">
      <c r="A446" s="406"/>
      <c r="B446" s="407"/>
      <c r="C446" s="407"/>
      <c r="D446" s="407"/>
      <c r="E446" s="407"/>
      <c r="F446" s="407"/>
      <c r="G446" s="407"/>
      <c r="H446" s="408"/>
      <c r="I446" s="408"/>
      <c r="J446" s="404"/>
      <c r="K446" s="404"/>
    </row>
    <row r="447" spans="1:19" s="282" customFormat="1" ht="69.95" customHeight="1">
      <c r="A447" s="467" t="s">
        <v>290</v>
      </c>
      <c r="B447" s="467"/>
      <c r="C447" s="467"/>
      <c r="D447" s="467"/>
      <c r="E447" s="467"/>
      <c r="F447" s="467"/>
      <c r="G447" s="467"/>
      <c r="H447" s="467"/>
      <c r="I447" s="467"/>
      <c r="J447" s="275"/>
      <c r="K447" s="275"/>
      <c r="L447" s="304"/>
      <c r="M447" s="304"/>
      <c r="N447" s="304"/>
      <c r="O447" s="304"/>
      <c r="P447" s="304"/>
      <c r="Q447" s="304"/>
      <c r="R447" s="304"/>
      <c r="S447" s="304"/>
    </row>
    <row r="448" spans="1:19" s="282" customFormat="1" ht="30" customHeight="1">
      <c r="A448" s="511" t="s">
        <v>297</v>
      </c>
      <c r="B448" s="512"/>
      <c r="C448" s="512"/>
      <c r="D448" s="512"/>
      <c r="E448" s="512"/>
      <c r="F448" s="512"/>
      <c r="G448" s="512"/>
      <c r="H448" s="512"/>
      <c r="I448" s="513"/>
      <c r="J448" s="275"/>
      <c r="K448" s="275"/>
      <c r="L448" s="304"/>
      <c r="M448" s="304"/>
      <c r="N448" s="304"/>
      <c r="O448" s="304"/>
      <c r="P448" s="304"/>
      <c r="Q448" s="304"/>
      <c r="R448" s="304"/>
      <c r="S448" s="304"/>
    </row>
    <row r="449" spans="1:19" s="282" customFormat="1" ht="80.099999999999994" customHeight="1">
      <c r="A449" s="527" t="s">
        <v>165</v>
      </c>
      <c r="B449" s="557" t="s">
        <v>292</v>
      </c>
      <c r="C449" s="557"/>
      <c r="D449" s="557"/>
      <c r="E449" s="557" t="s">
        <v>293</v>
      </c>
      <c r="F449" s="557"/>
      <c r="G449" s="557"/>
      <c r="H449" s="532" t="s">
        <v>233</v>
      </c>
      <c r="I449" s="558" t="s">
        <v>0</v>
      </c>
      <c r="J449" s="275"/>
      <c r="K449" s="275"/>
      <c r="L449" s="304"/>
      <c r="M449" s="304"/>
      <c r="N449" s="304"/>
      <c r="O449" s="304"/>
      <c r="P449" s="304"/>
      <c r="Q449" s="304"/>
      <c r="R449" s="304"/>
      <c r="S449" s="304"/>
    </row>
    <row r="450" spans="1:19" s="282" customFormat="1" ht="60" customHeight="1">
      <c r="A450" s="528"/>
      <c r="B450" s="86" t="s">
        <v>294</v>
      </c>
      <c r="C450" s="86" t="s">
        <v>295</v>
      </c>
      <c r="D450" s="86" t="s">
        <v>296</v>
      </c>
      <c r="E450" s="86" t="s">
        <v>294</v>
      </c>
      <c r="F450" s="86" t="s">
        <v>295</v>
      </c>
      <c r="G450" s="86" t="s">
        <v>296</v>
      </c>
      <c r="H450" s="533"/>
      <c r="I450" s="558"/>
      <c r="J450" s="275"/>
      <c r="K450" s="275"/>
      <c r="L450" s="304"/>
      <c r="M450" s="304"/>
      <c r="N450" s="304"/>
      <c r="O450" s="304"/>
      <c r="P450" s="304"/>
      <c r="Q450" s="304"/>
      <c r="R450" s="304"/>
      <c r="S450" s="304"/>
    </row>
    <row r="451" spans="1:19" s="282" customFormat="1" ht="24.95" customHeight="1">
      <c r="A451" s="283" t="s">
        <v>6</v>
      </c>
      <c r="B451" s="284">
        <v>1.1386883556621965</v>
      </c>
      <c r="C451" s="284">
        <v>12.922211628060849</v>
      </c>
      <c r="D451" s="284">
        <v>85.93910001627637</v>
      </c>
      <c r="E451" s="284">
        <v>0.91764128241559206</v>
      </c>
      <c r="F451" s="284">
        <v>16.966529689211047</v>
      </c>
      <c r="G451" s="284">
        <v>82.115829028371493</v>
      </c>
      <c r="H451" s="285">
        <v>6412</v>
      </c>
      <c r="I451" s="286" t="s">
        <v>5</v>
      </c>
      <c r="J451" s="275"/>
      <c r="K451" s="275"/>
      <c r="L451" s="304"/>
      <c r="M451" s="304"/>
      <c r="N451" s="304"/>
      <c r="O451" s="304"/>
      <c r="P451" s="304"/>
      <c r="Q451" s="304"/>
      <c r="R451" s="304"/>
      <c r="S451" s="304"/>
    </row>
    <row r="452" spans="1:19" s="282" customFormat="1" ht="24.95" customHeight="1">
      <c r="A452" s="288" t="s">
        <v>8</v>
      </c>
      <c r="B452" s="289">
        <v>0.48321080743556055</v>
      </c>
      <c r="C452" s="289">
        <v>44.306745726170377</v>
      </c>
      <c r="D452" s="289">
        <v>55.210043466394133</v>
      </c>
      <c r="E452" s="289">
        <v>2.2717291519171656</v>
      </c>
      <c r="F452" s="289">
        <v>33.749308038524852</v>
      </c>
      <c r="G452" s="289">
        <v>63.978962809557828</v>
      </c>
      <c r="H452" s="290">
        <v>3576</v>
      </c>
      <c r="I452" s="291" t="s">
        <v>7</v>
      </c>
      <c r="J452" s="275"/>
      <c r="K452" s="275"/>
      <c r="L452" s="304"/>
      <c r="M452" s="304"/>
      <c r="N452" s="304"/>
      <c r="O452" s="304"/>
      <c r="P452" s="304"/>
      <c r="Q452" s="304"/>
      <c r="R452" s="304"/>
      <c r="S452" s="304"/>
    </row>
    <row r="453" spans="1:19" s="282" customFormat="1" ht="24.95" customHeight="1">
      <c r="A453" s="283" t="s">
        <v>10</v>
      </c>
      <c r="B453" s="284">
        <v>0.72585285899360363</v>
      </c>
      <c r="C453" s="284">
        <v>43.741943142280448</v>
      </c>
      <c r="D453" s="284">
        <v>55.53220399872729</v>
      </c>
      <c r="E453" s="284">
        <v>1.9104282487814397</v>
      </c>
      <c r="F453" s="284">
        <v>28.279725005492761</v>
      </c>
      <c r="G453" s="284">
        <v>69.809846745726858</v>
      </c>
      <c r="H453" s="285">
        <v>3580</v>
      </c>
      <c r="I453" s="286" t="s">
        <v>9</v>
      </c>
      <c r="J453" s="275"/>
      <c r="K453" s="275"/>
      <c r="L453" s="304"/>
      <c r="M453" s="304"/>
      <c r="N453" s="304"/>
      <c r="O453" s="304"/>
      <c r="P453" s="304"/>
      <c r="Q453" s="304"/>
      <c r="R453" s="304"/>
      <c r="S453" s="304"/>
    </row>
    <row r="454" spans="1:19" s="282" customFormat="1" ht="24.95" customHeight="1">
      <c r="A454" s="288" t="s">
        <v>12</v>
      </c>
      <c r="B454" s="289">
        <v>0.35882538095020433</v>
      </c>
      <c r="C454" s="289">
        <v>30.327590979764395</v>
      </c>
      <c r="D454" s="289">
        <v>69.313583639287472</v>
      </c>
      <c r="E454" s="289">
        <v>2.495460398403174</v>
      </c>
      <c r="F454" s="289">
        <v>26.925839268184859</v>
      </c>
      <c r="G454" s="289">
        <v>70.578700333414119</v>
      </c>
      <c r="H454" s="290">
        <v>6933</v>
      </c>
      <c r="I454" s="291" t="s">
        <v>11</v>
      </c>
      <c r="J454" s="275"/>
      <c r="K454" s="275"/>
      <c r="L454" s="304"/>
      <c r="M454" s="304"/>
      <c r="N454" s="304"/>
      <c r="O454" s="304"/>
      <c r="P454" s="304"/>
      <c r="Q454" s="304"/>
      <c r="R454" s="304"/>
      <c r="S454" s="304"/>
    </row>
    <row r="455" spans="1:19" s="282" customFormat="1" ht="24.95" customHeight="1">
      <c r="A455" s="283" t="s">
        <v>14</v>
      </c>
      <c r="B455" s="284">
        <v>0.32248913473965057</v>
      </c>
      <c r="C455" s="284">
        <v>35.716641435986091</v>
      </c>
      <c r="D455" s="284">
        <v>63.960869429274894</v>
      </c>
      <c r="E455" s="284">
        <v>3.9522058823529402</v>
      </c>
      <c r="F455" s="284">
        <v>18.924396529133723</v>
      </c>
      <c r="G455" s="284">
        <v>77.123397588513456</v>
      </c>
      <c r="H455" s="285">
        <v>2176</v>
      </c>
      <c r="I455" s="286" t="s">
        <v>13</v>
      </c>
      <c r="J455" s="275"/>
      <c r="K455" s="275"/>
      <c r="L455" s="304"/>
      <c r="M455" s="304"/>
      <c r="N455" s="304"/>
      <c r="O455" s="304"/>
      <c r="P455" s="304"/>
      <c r="Q455" s="304"/>
      <c r="R455" s="304"/>
      <c r="S455" s="304"/>
    </row>
    <row r="456" spans="1:19" s="296" customFormat="1" ht="24.95" customHeight="1">
      <c r="A456" s="288" t="s">
        <v>16</v>
      </c>
      <c r="B456" s="305" t="s">
        <v>107</v>
      </c>
      <c r="C456" s="305" t="s">
        <v>107</v>
      </c>
      <c r="D456" s="305" t="s">
        <v>107</v>
      </c>
      <c r="E456" s="305" t="s">
        <v>107</v>
      </c>
      <c r="F456" s="305" t="s">
        <v>107</v>
      </c>
      <c r="G456" s="305" t="s">
        <v>107</v>
      </c>
      <c r="H456" s="305" t="s">
        <v>107</v>
      </c>
      <c r="I456" s="291" t="s">
        <v>15</v>
      </c>
      <c r="J456" s="409"/>
      <c r="K456" s="409"/>
      <c r="L456" s="410"/>
      <c r="M456" s="410"/>
      <c r="N456" s="410"/>
      <c r="O456" s="410"/>
      <c r="P456" s="410"/>
      <c r="Q456" s="410"/>
      <c r="R456" s="410"/>
      <c r="S456" s="410"/>
    </row>
    <row r="457" spans="1:19" s="405" customFormat="1" ht="24.95" customHeight="1">
      <c r="A457" s="292" t="s">
        <v>20</v>
      </c>
      <c r="B457" s="293">
        <v>0.65340466298073085</v>
      </c>
      <c r="C457" s="293">
        <v>30.245398428041426</v>
      </c>
      <c r="D457" s="293">
        <v>69.101196908976675</v>
      </c>
      <c r="E457" s="293">
        <v>2.0614710686100985</v>
      </c>
      <c r="F457" s="293">
        <v>24.631770513135564</v>
      </c>
      <c r="G457" s="293">
        <v>73.306758418252713</v>
      </c>
      <c r="H457" s="294">
        <v>22677</v>
      </c>
      <c r="I457" s="295" t="s">
        <v>17</v>
      </c>
      <c r="J457" s="411"/>
      <c r="K457" s="411"/>
      <c r="L457" s="412"/>
      <c r="M457" s="412"/>
      <c r="N457" s="412"/>
      <c r="O457" s="412"/>
      <c r="P457" s="412"/>
      <c r="Q457" s="412"/>
      <c r="R457" s="412"/>
      <c r="S457" s="412"/>
    </row>
    <row r="458" spans="1:19" s="405" customFormat="1" ht="24.95" customHeight="1" thickBot="1">
      <c r="A458" s="297" t="s">
        <v>19</v>
      </c>
      <c r="B458" s="298">
        <v>2.6621423669967013</v>
      </c>
      <c r="C458" s="298">
        <v>27.982244133983546</v>
      </c>
      <c r="D458" s="298">
        <v>69.355613499019071</v>
      </c>
      <c r="E458" s="298">
        <v>4.4334072815411352</v>
      </c>
      <c r="F458" s="298">
        <v>22.840783754939249</v>
      </c>
      <c r="G458" s="298">
        <v>72.725808963505344</v>
      </c>
      <c r="H458" s="299">
        <v>2339845</v>
      </c>
      <c r="I458" s="300" t="s">
        <v>175</v>
      </c>
      <c r="J458" s="411"/>
      <c r="K458" s="411"/>
      <c r="L458" s="412"/>
      <c r="M458" s="412"/>
      <c r="N458" s="412"/>
      <c r="O458" s="412"/>
      <c r="P458" s="412"/>
      <c r="Q458" s="412"/>
      <c r="R458" s="412"/>
      <c r="S458" s="412"/>
    </row>
    <row r="459" spans="1:19" s="405" customFormat="1" ht="21.95" customHeight="1">
      <c r="A459" s="406"/>
      <c r="B459" s="407"/>
      <c r="C459" s="407"/>
      <c r="D459" s="407"/>
      <c r="E459" s="407"/>
      <c r="F459" s="407"/>
      <c r="G459" s="407"/>
      <c r="H459" s="408"/>
      <c r="I459" s="408"/>
      <c r="J459" s="411"/>
      <c r="K459" s="411"/>
      <c r="L459" s="412"/>
      <c r="M459" s="412"/>
      <c r="N459" s="412"/>
      <c r="O459" s="412"/>
      <c r="P459" s="412"/>
      <c r="Q459" s="412"/>
      <c r="R459" s="412"/>
      <c r="S459" s="412"/>
    </row>
    <row r="460" spans="1:19" s="282" customFormat="1" ht="22.5" customHeight="1">
      <c r="A460" s="406"/>
      <c r="B460" s="407"/>
      <c r="C460" s="407"/>
      <c r="D460" s="407"/>
      <c r="E460" s="407"/>
      <c r="F460" s="407"/>
      <c r="G460" s="407"/>
      <c r="H460" s="408"/>
      <c r="I460" s="408"/>
      <c r="J460" s="275"/>
      <c r="K460" s="275"/>
      <c r="L460" s="304"/>
      <c r="M460" s="304"/>
      <c r="N460" s="304"/>
      <c r="O460" s="304"/>
      <c r="P460" s="304"/>
      <c r="Q460" s="304"/>
      <c r="R460" s="304"/>
      <c r="S460" s="304"/>
    </row>
    <row r="461" spans="1:19" s="282" customFormat="1" ht="80.099999999999994" customHeight="1">
      <c r="A461" s="467" t="s">
        <v>290</v>
      </c>
      <c r="B461" s="467"/>
      <c r="C461" s="467"/>
      <c r="D461" s="467"/>
      <c r="E461" s="467"/>
      <c r="F461" s="467"/>
      <c r="G461" s="467"/>
      <c r="H461" s="467"/>
      <c r="I461" s="467"/>
      <c r="J461" s="275"/>
      <c r="K461" s="275"/>
      <c r="L461" s="304"/>
      <c r="M461" s="304"/>
      <c r="N461" s="304"/>
      <c r="O461" s="304"/>
      <c r="P461" s="304"/>
      <c r="Q461" s="304"/>
      <c r="R461" s="304"/>
      <c r="S461" s="304"/>
    </row>
    <row r="462" spans="1:19" s="282" customFormat="1" ht="30" customHeight="1">
      <c r="A462" s="511" t="s">
        <v>298</v>
      </c>
      <c r="B462" s="512"/>
      <c r="C462" s="512"/>
      <c r="D462" s="512"/>
      <c r="E462" s="512"/>
      <c r="F462" s="512"/>
      <c r="G462" s="512"/>
      <c r="H462" s="512"/>
      <c r="I462" s="513"/>
      <c r="J462" s="275"/>
      <c r="K462" s="275"/>
      <c r="L462" s="304"/>
      <c r="M462" s="304"/>
      <c r="N462" s="304"/>
      <c r="O462" s="304"/>
      <c r="P462" s="304"/>
      <c r="Q462" s="304"/>
      <c r="R462" s="304"/>
      <c r="S462" s="304"/>
    </row>
    <row r="463" spans="1:19" s="282" customFormat="1" ht="80.099999999999994" customHeight="1">
      <c r="A463" s="527" t="s">
        <v>165</v>
      </c>
      <c r="B463" s="557" t="s">
        <v>292</v>
      </c>
      <c r="C463" s="557"/>
      <c r="D463" s="557"/>
      <c r="E463" s="557" t="s">
        <v>293</v>
      </c>
      <c r="F463" s="557"/>
      <c r="G463" s="557"/>
      <c r="H463" s="532" t="s">
        <v>233</v>
      </c>
      <c r="I463" s="558" t="s">
        <v>0</v>
      </c>
      <c r="J463" s="275"/>
      <c r="K463" s="275"/>
      <c r="L463" s="304"/>
      <c r="M463" s="304"/>
      <c r="N463" s="304"/>
      <c r="O463" s="304"/>
      <c r="P463" s="304"/>
      <c r="Q463" s="304"/>
      <c r="R463" s="304"/>
      <c r="S463" s="304"/>
    </row>
    <row r="464" spans="1:19" s="282" customFormat="1" ht="60" customHeight="1">
      <c r="A464" s="528"/>
      <c r="B464" s="86" t="s">
        <v>294</v>
      </c>
      <c r="C464" s="86" t="s">
        <v>295</v>
      </c>
      <c r="D464" s="86" t="s">
        <v>296</v>
      </c>
      <c r="E464" s="86" t="s">
        <v>294</v>
      </c>
      <c r="F464" s="86" t="s">
        <v>295</v>
      </c>
      <c r="G464" s="86" t="s">
        <v>296</v>
      </c>
      <c r="H464" s="533"/>
      <c r="I464" s="558"/>
      <c r="J464" s="275"/>
      <c r="K464" s="275"/>
      <c r="L464" s="304"/>
      <c r="M464" s="304"/>
      <c r="N464" s="304"/>
      <c r="O464" s="304"/>
      <c r="P464" s="304"/>
      <c r="Q464" s="304"/>
      <c r="R464" s="304"/>
      <c r="S464" s="304"/>
    </row>
    <row r="465" spans="1:19" s="282" customFormat="1" ht="24.95" customHeight="1">
      <c r="A465" s="283" t="s">
        <v>6</v>
      </c>
      <c r="B465" s="284">
        <v>24.375925322403955</v>
      </c>
      <c r="C465" s="284">
        <v>29.3681063116993</v>
      </c>
      <c r="D465" s="284">
        <v>46.255968365896699</v>
      </c>
      <c r="E465" s="284">
        <v>50.835029333519884</v>
      </c>
      <c r="F465" s="284">
        <v>14.081990723523624</v>
      </c>
      <c r="G465" s="284">
        <v>35.082979942956591</v>
      </c>
      <c r="H465" s="285">
        <v>4661</v>
      </c>
      <c r="I465" s="286" t="s">
        <v>5</v>
      </c>
      <c r="J465" s="275"/>
      <c r="K465" s="275"/>
      <c r="L465" s="304"/>
      <c r="M465" s="304"/>
      <c r="N465" s="304"/>
      <c r="O465" s="304"/>
      <c r="P465" s="304"/>
      <c r="Q465" s="304"/>
      <c r="R465" s="304"/>
      <c r="S465" s="304"/>
    </row>
    <row r="466" spans="1:19" s="282" customFormat="1" ht="24.95" customHeight="1">
      <c r="A466" s="288" t="s">
        <v>8</v>
      </c>
      <c r="B466" s="289">
        <v>31.923986204868164</v>
      </c>
      <c r="C466" s="289">
        <v>28.839726239315276</v>
      </c>
      <c r="D466" s="289">
        <v>39.236287555818734</v>
      </c>
      <c r="E466" s="289">
        <v>67.079781919715614</v>
      </c>
      <c r="F466" s="289">
        <v>15.391017711516913</v>
      </c>
      <c r="G466" s="289">
        <v>17.529200368769065</v>
      </c>
      <c r="H466" s="290">
        <v>3544</v>
      </c>
      <c r="I466" s="291" t="s">
        <v>7</v>
      </c>
      <c r="J466" s="275"/>
      <c r="K466" s="275"/>
      <c r="L466" s="304"/>
      <c r="M466" s="304"/>
      <c r="N466" s="304"/>
      <c r="O466" s="304"/>
      <c r="P466" s="304"/>
      <c r="Q466" s="304"/>
      <c r="R466" s="304"/>
      <c r="S466" s="304"/>
    </row>
    <row r="467" spans="1:19" s="282" customFormat="1" ht="24.95" customHeight="1">
      <c r="A467" s="283" t="s">
        <v>10</v>
      </c>
      <c r="B467" s="284">
        <v>36.255916939637764</v>
      </c>
      <c r="C467" s="284">
        <v>29.393564589052581</v>
      </c>
      <c r="D467" s="284">
        <v>34.350518471309698</v>
      </c>
      <c r="E467" s="284">
        <v>73.427771390576012</v>
      </c>
      <c r="F467" s="284">
        <v>7.2981221206239333</v>
      </c>
      <c r="G467" s="284">
        <v>19.274106488799788</v>
      </c>
      <c r="H467" s="285">
        <v>2804</v>
      </c>
      <c r="I467" s="286" t="s">
        <v>9</v>
      </c>
      <c r="J467" s="275"/>
      <c r="K467" s="275"/>
      <c r="L467" s="304"/>
      <c r="M467" s="304"/>
      <c r="N467" s="304"/>
      <c r="O467" s="304"/>
      <c r="P467" s="304"/>
      <c r="Q467" s="304"/>
      <c r="R467" s="304"/>
      <c r="S467" s="304"/>
    </row>
    <row r="468" spans="1:19" s="282" customFormat="1" ht="24.95" customHeight="1">
      <c r="A468" s="288" t="s">
        <v>12</v>
      </c>
      <c r="B468" s="289">
        <v>35.729579886333362</v>
      </c>
      <c r="C468" s="289">
        <v>36.313204276515748</v>
      </c>
      <c r="D468" s="289">
        <v>27.957215837150752</v>
      </c>
      <c r="E468" s="289">
        <v>77.209500566385884</v>
      </c>
      <c r="F468" s="289">
        <v>12.579937636118832</v>
      </c>
      <c r="G468" s="289">
        <v>10.210561797495867</v>
      </c>
      <c r="H468" s="290">
        <v>6021</v>
      </c>
      <c r="I468" s="291" t="s">
        <v>11</v>
      </c>
      <c r="J468" s="275"/>
      <c r="K468" s="275"/>
      <c r="L468" s="304"/>
      <c r="M468" s="304"/>
      <c r="N468" s="304"/>
      <c r="O468" s="304"/>
      <c r="P468" s="304"/>
      <c r="Q468" s="304"/>
      <c r="R468" s="304"/>
      <c r="S468" s="304"/>
    </row>
    <row r="469" spans="1:19" s="282" customFormat="1" ht="24.95" customHeight="1">
      <c r="A469" s="283" t="s">
        <v>14</v>
      </c>
      <c r="B469" s="284">
        <v>29.835558070855644</v>
      </c>
      <c r="C469" s="284">
        <v>45.534992013490651</v>
      </c>
      <c r="D469" s="284">
        <v>24.629449915653044</v>
      </c>
      <c r="E469" s="284">
        <v>61.454220593845946</v>
      </c>
      <c r="F469" s="284">
        <v>21.442899385177203</v>
      </c>
      <c r="G469" s="284">
        <v>17.102880020976283</v>
      </c>
      <c r="H469" s="285">
        <v>5442</v>
      </c>
      <c r="I469" s="286" t="s">
        <v>13</v>
      </c>
      <c r="J469" s="275"/>
      <c r="K469" s="275"/>
      <c r="L469" s="304"/>
      <c r="M469" s="304"/>
      <c r="N469" s="304"/>
      <c r="O469" s="304"/>
      <c r="P469" s="304"/>
      <c r="Q469" s="304"/>
      <c r="R469" s="304"/>
      <c r="S469" s="304"/>
    </row>
    <row r="470" spans="1:19" s="296" customFormat="1" ht="24.95" customHeight="1">
      <c r="A470" s="288" t="s">
        <v>16</v>
      </c>
      <c r="B470" s="289">
        <v>35.412542985501368</v>
      </c>
      <c r="C470" s="289">
        <v>41.195615374113601</v>
      </c>
      <c r="D470" s="289">
        <v>23.391841640385987</v>
      </c>
      <c r="E470" s="289">
        <v>75.835958790745309</v>
      </c>
      <c r="F470" s="289">
        <v>10.933276144288332</v>
      </c>
      <c r="G470" s="289">
        <v>13.230765064967839</v>
      </c>
      <c r="H470" s="290">
        <v>3214</v>
      </c>
      <c r="I470" s="291" t="s">
        <v>15</v>
      </c>
      <c r="J470" s="409"/>
      <c r="K470" s="409"/>
      <c r="L470" s="410"/>
      <c r="M470" s="410"/>
      <c r="N470" s="410"/>
      <c r="O470" s="410"/>
      <c r="P470" s="410"/>
      <c r="Q470" s="410"/>
      <c r="R470" s="410"/>
      <c r="S470" s="410"/>
    </row>
    <row r="471" spans="1:19" s="405" customFormat="1" ht="24.95" customHeight="1">
      <c r="A471" s="292" t="s">
        <v>20</v>
      </c>
      <c r="B471" s="293">
        <v>31.913307124859113</v>
      </c>
      <c r="C471" s="293">
        <v>35.831123013212952</v>
      </c>
      <c r="D471" s="293">
        <v>32.255569861928272</v>
      </c>
      <c r="E471" s="293">
        <v>67.103220928190794</v>
      </c>
      <c r="F471" s="293">
        <v>14.33549297076736</v>
      </c>
      <c r="G471" s="293">
        <v>18.561286101040071</v>
      </c>
      <c r="H471" s="294">
        <v>25686</v>
      </c>
      <c r="I471" s="295" t="s">
        <v>17</v>
      </c>
      <c r="J471" s="411"/>
      <c r="K471" s="411"/>
      <c r="L471" s="412"/>
      <c r="M471" s="412"/>
      <c r="N471" s="412"/>
      <c r="O471" s="412"/>
      <c r="P471" s="412"/>
      <c r="Q471" s="412"/>
      <c r="R471" s="412"/>
      <c r="S471" s="412"/>
    </row>
    <row r="472" spans="1:19" s="405" customFormat="1" ht="24.95" customHeight="1" thickBot="1">
      <c r="A472" s="297" t="s">
        <v>19</v>
      </c>
      <c r="B472" s="298">
        <v>28.644863570532202</v>
      </c>
      <c r="C472" s="298">
        <v>42.19098293998298</v>
      </c>
      <c r="D472" s="298">
        <v>29.164153489493465</v>
      </c>
      <c r="E472" s="298">
        <v>59.603043323792214</v>
      </c>
      <c r="F472" s="298">
        <v>20.501227706590047</v>
      </c>
      <c r="G472" s="298">
        <v>19.899999999999999</v>
      </c>
      <c r="H472" s="299">
        <v>950056</v>
      </c>
      <c r="I472" s="300" t="s">
        <v>175</v>
      </c>
      <c r="J472" s="411"/>
      <c r="K472" s="411"/>
      <c r="L472" s="412"/>
      <c r="M472" s="412"/>
      <c r="N472" s="412"/>
      <c r="O472" s="412"/>
      <c r="P472" s="412"/>
      <c r="Q472" s="412"/>
      <c r="R472" s="412"/>
      <c r="S472" s="412"/>
    </row>
    <row r="473" spans="1:19" s="405" customFormat="1" ht="21.95" customHeight="1">
      <c r="A473" s="306"/>
      <c r="J473" s="411"/>
      <c r="K473" s="411"/>
      <c r="L473" s="412"/>
      <c r="M473" s="412"/>
      <c r="N473" s="412"/>
      <c r="O473" s="412"/>
      <c r="P473" s="412"/>
      <c r="Q473" s="412"/>
      <c r="R473" s="412"/>
      <c r="S473" s="412"/>
    </row>
    <row r="474" spans="1:19" s="405" customFormat="1" ht="21.95" customHeight="1">
      <c r="A474" s="306"/>
      <c r="J474" s="411"/>
      <c r="K474" s="411"/>
      <c r="L474" s="412"/>
      <c r="M474" s="412"/>
      <c r="N474" s="412"/>
      <c r="O474" s="412"/>
      <c r="P474" s="412"/>
      <c r="Q474" s="412"/>
      <c r="R474" s="412"/>
      <c r="S474" s="412"/>
    </row>
    <row r="475" spans="1:19" s="405" customFormat="1" ht="21.95" customHeight="1">
      <c r="A475" s="306"/>
      <c r="J475" s="411"/>
      <c r="K475" s="411"/>
      <c r="L475" s="412"/>
      <c r="M475" s="412"/>
      <c r="N475" s="412"/>
      <c r="O475" s="412"/>
      <c r="P475" s="412"/>
      <c r="Q475" s="412"/>
      <c r="R475" s="412"/>
      <c r="S475" s="412"/>
    </row>
    <row r="476" spans="1:19" s="405" customFormat="1" ht="21.95" customHeight="1">
      <c r="A476" s="306"/>
      <c r="J476" s="411"/>
      <c r="K476" s="411"/>
      <c r="L476" s="412"/>
      <c r="M476" s="412"/>
      <c r="N476" s="412"/>
      <c r="O476" s="412"/>
      <c r="P476" s="412"/>
      <c r="Q476" s="412"/>
      <c r="R476" s="412"/>
      <c r="S476" s="412"/>
    </row>
    <row r="477" spans="1:19" s="405" customFormat="1" ht="21.95" customHeight="1">
      <c r="A477" s="306"/>
      <c r="I477" s="311"/>
      <c r="J477" s="411"/>
      <c r="K477" s="411"/>
      <c r="L477" s="412"/>
      <c r="M477" s="412"/>
      <c r="N477" s="412"/>
      <c r="O477" s="412"/>
      <c r="P477" s="412"/>
      <c r="Q477" s="412"/>
      <c r="R477" s="412"/>
      <c r="S477" s="412"/>
    </row>
    <row r="478" spans="1:19" s="405" customFormat="1" ht="21.95" customHeight="1">
      <c r="A478" s="306"/>
      <c r="B478" s="317"/>
      <c r="C478" s="317"/>
      <c r="D478" s="317"/>
      <c r="E478" s="317"/>
      <c r="F478" s="317"/>
      <c r="G478" s="317"/>
      <c r="H478" s="311"/>
      <c r="I478" s="311"/>
      <c r="J478" s="411"/>
      <c r="K478" s="411"/>
      <c r="L478" s="412"/>
      <c r="M478" s="412"/>
      <c r="N478" s="412"/>
      <c r="O478" s="412"/>
      <c r="P478" s="412"/>
      <c r="Q478" s="412"/>
      <c r="R478" s="412"/>
      <c r="S478" s="412"/>
    </row>
    <row r="479" spans="1:19" s="405" customFormat="1" ht="21.95" customHeight="1">
      <c r="A479" s="306"/>
      <c r="B479" s="317"/>
      <c r="C479" s="317"/>
      <c r="D479" s="317"/>
      <c r="E479" s="317"/>
      <c r="F479" s="317"/>
      <c r="G479" s="317"/>
      <c r="H479" s="311"/>
      <c r="I479" s="311"/>
      <c r="J479" s="411"/>
      <c r="K479" s="411"/>
      <c r="L479" s="412"/>
      <c r="M479" s="412"/>
      <c r="N479" s="412"/>
      <c r="O479" s="412"/>
      <c r="P479" s="412"/>
      <c r="Q479" s="412"/>
      <c r="R479" s="412"/>
      <c r="S479" s="412"/>
    </row>
    <row r="480" spans="1:19" s="405" customFormat="1" ht="21.95" customHeight="1">
      <c r="A480" s="306"/>
      <c r="B480" s="317"/>
      <c r="C480" s="317"/>
      <c r="D480" s="317"/>
      <c r="E480" s="317"/>
      <c r="F480" s="317"/>
      <c r="G480" s="317"/>
      <c r="H480" s="311"/>
      <c r="I480" s="311"/>
      <c r="J480" s="411"/>
      <c r="K480" s="411"/>
      <c r="L480" s="412"/>
      <c r="M480" s="412"/>
      <c r="N480" s="412"/>
      <c r="O480" s="412"/>
      <c r="P480" s="412"/>
      <c r="Q480" s="412"/>
      <c r="R480" s="412"/>
      <c r="S480" s="412"/>
    </row>
    <row r="481" spans="1:19" s="405" customFormat="1" ht="21.95" customHeight="1">
      <c r="A481" s="306"/>
      <c r="B481" s="317"/>
      <c r="C481" s="317"/>
      <c r="D481" s="317"/>
      <c r="E481" s="317"/>
      <c r="F481" s="317"/>
      <c r="G481" s="317"/>
      <c r="H481" s="311"/>
      <c r="I481" s="311"/>
      <c r="J481" s="411"/>
      <c r="K481" s="411"/>
      <c r="L481" s="412"/>
      <c r="M481" s="412"/>
      <c r="N481" s="412"/>
      <c r="O481" s="412"/>
      <c r="P481" s="412"/>
      <c r="Q481" s="412"/>
      <c r="R481" s="412"/>
      <c r="S481" s="412"/>
    </row>
    <row r="482" spans="1:19" s="405" customFormat="1" ht="21.95" customHeight="1">
      <c r="A482" s="306"/>
      <c r="B482" s="317"/>
      <c r="C482" s="317"/>
      <c r="D482" s="317"/>
      <c r="E482" s="317"/>
      <c r="F482" s="317"/>
      <c r="G482" s="317"/>
      <c r="H482" s="311"/>
      <c r="I482" s="311"/>
      <c r="J482" s="411"/>
      <c r="K482" s="411"/>
      <c r="L482" s="412"/>
      <c r="M482" s="412"/>
      <c r="N482" s="412"/>
      <c r="O482" s="412"/>
      <c r="P482" s="412"/>
      <c r="Q482" s="412"/>
      <c r="R482" s="412"/>
      <c r="S482" s="412"/>
    </row>
    <row r="483" spans="1:19" s="405" customFormat="1" ht="21.95" customHeight="1">
      <c r="A483" s="306"/>
      <c r="B483" s="317"/>
      <c r="C483" s="317"/>
      <c r="D483" s="317"/>
      <c r="E483" s="317"/>
      <c r="F483" s="317"/>
      <c r="G483" s="317"/>
      <c r="H483" s="311"/>
      <c r="I483" s="311"/>
      <c r="J483" s="411"/>
      <c r="K483" s="411"/>
      <c r="L483" s="412"/>
      <c r="M483" s="412"/>
      <c r="N483" s="412"/>
      <c r="O483" s="412"/>
      <c r="P483" s="412"/>
      <c r="Q483" s="412"/>
      <c r="R483" s="412"/>
      <c r="S483" s="412"/>
    </row>
    <row r="484" spans="1:19" s="405" customFormat="1" ht="21.95" customHeight="1">
      <c r="A484" s="306"/>
      <c r="B484" s="317"/>
      <c r="C484" s="317"/>
      <c r="D484" s="317"/>
      <c r="E484" s="317"/>
      <c r="F484" s="317"/>
      <c r="G484" s="317"/>
      <c r="H484" s="311"/>
      <c r="I484" s="311"/>
      <c r="J484" s="411"/>
      <c r="K484" s="411"/>
      <c r="L484" s="412"/>
      <c r="M484" s="412"/>
      <c r="N484" s="412"/>
      <c r="O484" s="412"/>
      <c r="P484" s="412"/>
      <c r="Q484" s="412"/>
      <c r="R484" s="412"/>
      <c r="S484" s="412"/>
    </row>
    <row r="485" spans="1:19" s="405" customFormat="1" ht="21.95" customHeight="1">
      <c r="A485" s="306"/>
      <c r="B485" s="317"/>
      <c r="C485" s="317"/>
      <c r="D485" s="317"/>
      <c r="E485" s="317"/>
      <c r="F485" s="317"/>
      <c r="G485" s="317"/>
      <c r="H485" s="311"/>
      <c r="I485" s="311"/>
      <c r="J485" s="411"/>
      <c r="K485" s="411"/>
      <c r="L485" s="412"/>
      <c r="M485" s="412"/>
      <c r="N485" s="412"/>
      <c r="O485" s="412"/>
      <c r="P485" s="412"/>
      <c r="Q485" s="412"/>
      <c r="R485" s="412"/>
      <c r="S485" s="412"/>
    </row>
    <row r="486" spans="1:19" s="405" customFormat="1" ht="21.95" customHeight="1">
      <c r="A486" s="306"/>
      <c r="B486" s="317"/>
      <c r="C486" s="317"/>
      <c r="D486" s="317"/>
      <c r="E486" s="317"/>
      <c r="F486" s="317"/>
      <c r="G486" s="317"/>
      <c r="H486" s="311"/>
      <c r="I486" s="311"/>
      <c r="J486" s="411"/>
      <c r="K486" s="411"/>
      <c r="L486" s="412"/>
      <c r="M486" s="412"/>
      <c r="N486" s="412"/>
      <c r="O486" s="412"/>
      <c r="P486" s="412"/>
      <c r="Q486" s="412"/>
      <c r="R486" s="412"/>
      <c r="S486" s="412"/>
    </row>
    <row r="487" spans="1:19" s="405" customFormat="1" ht="21.95" customHeight="1">
      <c r="A487" s="306"/>
      <c r="B487" s="317"/>
      <c r="C487" s="317"/>
      <c r="D487" s="317"/>
      <c r="E487" s="317"/>
      <c r="F487" s="317"/>
      <c r="G487" s="317"/>
      <c r="H487" s="311"/>
      <c r="I487" s="311"/>
      <c r="J487" s="411"/>
      <c r="K487" s="411"/>
      <c r="L487" s="412"/>
      <c r="M487" s="412"/>
      <c r="N487" s="412"/>
      <c r="O487" s="412"/>
      <c r="P487" s="412"/>
      <c r="Q487" s="412"/>
      <c r="R487" s="412"/>
      <c r="S487" s="412"/>
    </row>
    <row r="488" spans="1:19" s="405" customFormat="1" ht="21.95" customHeight="1">
      <c r="A488" s="306"/>
      <c r="B488" s="317"/>
      <c r="C488" s="317"/>
      <c r="D488" s="317"/>
      <c r="E488" s="317"/>
      <c r="F488" s="317"/>
      <c r="G488" s="317"/>
      <c r="H488" s="311"/>
      <c r="I488" s="311"/>
      <c r="J488" s="411"/>
      <c r="K488" s="411"/>
      <c r="L488" s="412"/>
      <c r="M488" s="412"/>
      <c r="N488" s="412"/>
      <c r="O488" s="412"/>
      <c r="P488" s="412"/>
      <c r="Q488" s="412"/>
      <c r="R488" s="412"/>
      <c r="S488" s="412"/>
    </row>
    <row r="489" spans="1:19" s="405" customFormat="1" ht="21.95" customHeight="1">
      <c r="A489" s="306"/>
      <c r="B489" s="317"/>
      <c r="C489" s="317"/>
      <c r="D489" s="317"/>
      <c r="E489" s="317"/>
      <c r="F489" s="317"/>
      <c r="G489" s="317"/>
      <c r="H489" s="311"/>
      <c r="I489" s="311"/>
      <c r="J489" s="411"/>
      <c r="K489" s="411"/>
      <c r="L489" s="412"/>
      <c r="M489" s="412"/>
      <c r="N489" s="412"/>
      <c r="O489" s="412"/>
      <c r="P489" s="412"/>
      <c r="Q489" s="412"/>
      <c r="R489" s="412"/>
      <c r="S489" s="412"/>
    </row>
    <row r="490" spans="1:19" s="405" customFormat="1" ht="21.95" customHeight="1">
      <c r="A490" s="306"/>
      <c r="B490" s="317"/>
      <c r="C490" s="317"/>
      <c r="D490" s="317"/>
      <c r="E490" s="317"/>
      <c r="F490" s="317"/>
      <c r="G490" s="317"/>
      <c r="H490" s="311"/>
      <c r="I490" s="311"/>
      <c r="J490" s="411"/>
      <c r="K490" s="411"/>
      <c r="L490" s="412"/>
      <c r="M490" s="412"/>
      <c r="N490" s="412"/>
      <c r="O490" s="412"/>
      <c r="P490" s="412"/>
      <c r="Q490" s="412"/>
      <c r="R490" s="412"/>
      <c r="S490" s="412"/>
    </row>
    <row r="491" spans="1:19" s="405" customFormat="1" ht="21.95" customHeight="1">
      <c r="A491" s="306"/>
      <c r="B491" s="317"/>
      <c r="C491" s="317"/>
      <c r="D491" s="317"/>
      <c r="E491" s="317"/>
      <c r="F491" s="317"/>
      <c r="G491" s="317"/>
      <c r="H491" s="311"/>
      <c r="I491" s="311"/>
      <c r="J491" s="411"/>
      <c r="K491" s="411"/>
      <c r="L491" s="412"/>
      <c r="M491" s="412"/>
      <c r="N491" s="412"/>
      <c r="O491" s="412"/>
      <c r="P491" s="412"/>
      <c r="Q491" s="412"/>
      <c r="R491" s="412"/>
      <c r="S491" s="412"/>
    </row>
    <row r="492" spans="1:19" s="405" customFormat="1" ht="21.95" customHeight="1">
      <c r="A492" s="306"/>
      <c r="B492" s="317"/>
      <c r="C492" s="317"/>
      <c r="D492" s="317"/>
      <c r="E492" s="317"/>
      <c r="F492" s="317"/>
      <c r="G492" s="317"/>
      <c r="H492" s="311"/>
      <c r="I492" s="311"/>
      <c r="J492" s="411"/>
      <c r="K492" s="411"/>
      <c r="L492" s="412"/>
      <c r="M492" s="412"/>
      <c r="N492" s="412"/>
      <c r="O492" s="412"/>
      <c r="P492" s="412"/>
      <c r="Q492" s="412"/>
      <c r="R492" s="412"/>
      <c r="S492" s="412"/>
    </row>
    <row r="493" spans="1:19" s="282" customFormat="1" ht="69.95" customHeight="1">
      <c r="A493" s="467" t="s">
        <v>299</v>
      </c>
      <c r="B493" s="467"/>
      <c r="C493" s="467"/>
      <c r="D493" s="467"/>
      <c r="E493" s="467"/>
      <c r="F493" s="467"/>
      <c r="G493" s="467"/>
      <c r="H493" s="467"/>
      <c r="I493" s="467"/>
      <c r="J493" s="287"/>
      <c r="K493" s="287"/>
    </row>
    <row r="494" spans="1:19" s="282" customFormat="1" ht="30" customHeight="1">
      <c r="A494" s="559" t="s">
        <v>300</v>
      </c>
      <c r="B494" s="515"/>
      <c r="C494" s="515"/>
      <c r="D494" s="515"/>
      <c r="E494" s="515"/>
      <c r="F494" s="515"/>
      <c r="G494" s="515"/>
      <c r="H494" s="515"/>
      <c r="I494" s="515"/>
      <c r="J494" s="287"/>
      <c r="K494" s="287"/>
    </row>
    <row r="495" spans="1:19" s="282" customFormat="1" ht="60" customHeight="1">
      <c r="A495" s="527" t="s">
        <v>165</v>
      </c>
      <c r="B495" s="560" t="s">
        <v>301</v>
      </c>
      <c r="C495" s="560"/>
      <c r="D495" s="560"/>
      <c r="E495" s="560" t="s">
        <v>302</v>
      </c>
      <c r="F495" s="560"/>
      <c r="G495" s="560"/>
      <c r="H495" s="532" t="s">
        <v>233</v>
      </c>
      <c r="I495" s="558" t="s">
        <v>0</v>
      </c>
      <c r="J495" s="287"/>
      <c r="K495" s="287"/>
    </row>
    <row r="496" spans="1:19" s="282" customFormat="1" ht="60" customHeight="1">
      <c r="A496" s="528"/>
      <c r="B496" s="86" t="s">
        <v>294</v>
      </c>
      <c r="C496" s="86" t="s">
        <v>295</v>
      </c>
      <c r="D496" s="86" t="s">
        <v>296</v>
      </c>
      <c r="E496" s="86" t="s">
        <v>294</v>
      </c>
      <c r="F496" s="86" t="s">
        <v>295</v>
      </c>
      <c r="G496" s="86" t="s">
        <v>296</v>
      </c>
      <c r="H496" s="533"/>
      <c r="I496" s="558"/>
      <c r="J496" s="287"/>
      <c r="K496" s="287"/>
    </row>
    <row r="497" spans="1:19" s="282" customFormat="1" ht="24.95" customHeight="1">
      <c r="A497" s="283" t="s">
        <v>6</v>
      </c>
      <c r="B497" s="284">
        <v>38.242488109449994</v>
      </c>
      <c r="C497" s="284">
        <v>25.565992659943955</v>
      </c>
      <c r="D497" s="284">
        <v>36.191519230608002</v>
      </c>
      <c r="E497" s="284">
        <v>27.321189915844744</v>
      </c>
      <c r="F497" s="284">
        <v>20.967520206122039</v>
      </c>
      <c r="G497" s="284">
        <v>51.711289878036283</v>
      </c>
      <c r="H497" s="285">
        <v>11073</v>
      </c>
      <c r="I497" s="286" t="s">
        <v>5</v>
      </c>
      <c r="J497" s="287"/>
      <c r="K497" s="287"/>
    </row>
    <row r="498" spans="1:19" s="282" customFormat="1" ht="24.95" customHeight="1">
      <c r="A498" s="288" t="s">
        <v>8</v>
      </c>
      <c r="B498" s="289">
        <v>59.310640855786801</v>
      </c>
      <c r="C498" s="289">
        <v>23.753306582499317</v>
      </c>
      <c r="D498" s="289">
        <v>16.936052561711421</v>
      </c>
      <c r="E498" s="289">
        <v>50.397826031494162</v>
      </c>
      <c r="F498" s="289">
        <v>26.758150000893931</v>
      </c>
      <c r="G498" s="289">
        <v>22.844023967609449</v>
      </c>
      <c r="H498" s="290">
        <v>7120</v>
      </c>
      <c r="I498" s="291" t="s">
        <v>7</v>
      </c>
      <c r="J498" s="287"/>
      <c r="K498" s="287"/>
    </row>
    <row r="499" spans="1:19" s="282" customFormat="1" ht="24.95" customHeight="1">
      <c r="A499" s="283" t="s">
        <v>10</v>
      </c>
      <c r="B499" s="284">
        <v>73.342298699651295</v>
      </c>
      <c r="C499" s="284">
        <v>14.767542354657479</v>
      </c>
      <c r="D499" s="284">
        <v>11.890158945691164</v>
      </c>
      <c r="E499" s="284">
        <v>51.201403960682754</v>
      </c>
      <c r="F499" s="284">
        <v>22.955490424912572</v>
      </c>
      <c r="G499" s="284">
        <v>25.84310561440557</v>
      </c>
      <c r="H499" s="285">
        <v>6384</v>
      </c>
      <c r="I499" s="286" t="s">
        <v>9</v>
      </c>
      <c r="J499" s="287"/>
      <c r="K499" s="287"/>
    </row>
    <row r="500" spans="1:19" s="282" customFormat="1" ht="24.95" customHeight="1">
      <c r="A500" s="288" t="s">
        <v>12</v>
      </c>
      <c r="B500" s="289">
        <v>43.468270157487694</v>
      </c>
      <c r="C500" s="289">
        <v>24.636776799123567</v>
      </c>
      <c r="D500" s="289">
        <v>31.894953043389311</v>
      </c>
      <c r="E500" s="289">
        <v>42.774618320112005</v>
      </c>
      <c r="F500" s="289">
        <v>25.157559952994536</v>
      </c>
      <c r="G500" s="289">
        <v>32.067821726894024</v>
      </c>
      <c r="H500" s="290">
        <v>12954</v>
      </c>
      <c r="I500" s="291" t="s">
        <v>11</v>
      </c>
      <c r="J500" s="287"/>
      <c r="K500" s="287"/>
    </row>
    <row r="501" spans="1:19" s="282" customFormat="1" ht="24.95" customHeight="1">
      <c r="A501" s="283" t="s">
        <v>14</v>
      </c>
      <c r="B501" s="284">
        <v>63.595616426319637</v>
      </c>
      <c r="C501" s="284">
        <v>18.201275644932306</v>
      </c>
      <c r="D501" s="284">
        <v>18.203107928748938</v>
      </c>
      <c r="E501" s="284">
        <v>80.636819783784645</v>
      </c>
      <c r="F501" s="284">
        <v>13.485215001468944</v>
      </c>
      <c r="G501" s="284">
        <v>5.8779652147466281</v>
      </c>
      <c r="H501" s="285">
        <v>7618</v>
      </c>
      <c r="I501" s="286" t="s">
        <v>13</v>
      </c>
      <c r="J501" s="287"/>
      <c r="K501" s="287"/>
    </row>
    <row r="502" spans="1:19" s="282" customFormat="1" ht="24.95" customHeight="1">
      <c r="A502" s="288" t="s">
        <v>16</v>
      </c>
      <c r="B502" s="289">
        <v>86.141796986429043</v>
      </c>
      <c r="C502" s="289">
        <v>7.1392358615999933</v>
      </c>
      <c r="D502" s="289">
        <v>6.7189671519719916</v>
      </c>
      <c r="E502" s="289">
        <v>86.132473517367828</v>
      </c>
      <c r="F502" s="289">
        <v>4.5620301638592151</v>
      </c>
      <c r="G502" s="289">
        <v>9.305496318773999</v>
      </c>
      <c r="H502" s="290">
        <v>3214</v>
      </c>
      <c r="I502" s="291" t="s">
        <v>15</v>
      </c>
      <c r="J502" s="275"/>
      <c r="K502" s="275"/>
      <c r="L502" s="304"/>
      <c r="M502" s="304"/>
      <c r="N502" s="304"/>
      <c r="O502" s="304"/>
      <c r="P502" s="304"/>
      <c r="Q502" s="304"/>
      <c r="R502" s="304"/>
      <c r="S502" s="304"/>
    </row>
    <row r="503" spans="1:19" s="309" customFormat="1" ht="24.95" customHeight="1">
      <c r="A503" s="292" t="s">
        <v>20</v>
      </c>
      <c r="B503" s="293">
        <v>54.553836232201306</v>
      </c>
      <c r="C503" s="293">
        <v>21.240191852474119</v>
      </c>
      <c r="D503" s="293">
        <v>24.205971915325698</v>
      </c>
      <c r="E503" s="293">
        <v>50.3164255501895</v>
      </c>
      <c r="F503" s="293">
        <v>20.935901300173942</v>
      </c>
      <c r="G503" s="293">
        <v>28.747673149636288</v>
      </c>
      <c r="H503" s="294">
        <v>48363</v>
      </c>
      <c r="I503" s="295" t="s">
        <v>17</v>
      </c>
      <c r="J503" s="307"/>
      <c r="K503" s="307"/>
      <c r="L503" s="308"/>
      <c r="M503" s="308"/>
      <c r="N503" s="308"/>
      <c r="O503" s="308"/>
      <c r="P503" s="308"/>
      <c r="Q503" s="308"/>
      <c r="R503" s="308"/>
      <c r="S503" s="308"/>
    </row>
    <row r="504" spans="1:19" s="309" customFormat="1" ht="24.95" customHeight="1" thickBot="1">
      <c r="A504" s="297" t="s">
        <v>19</v>
      </c>
      <c r="B504" s="298">
        <v>35.095601839425797</v>
      </c>
      <c r="C504" s="298">
        <v>39.703649465924173</v>
      </c>
      <c r="D504" s="298">
        <v>25.200748694599262</v>
      </c>
      <c r="E504" s="298">
        <v>28.305983742028406</v>
      </c>
      <c r="F504" s="298">
        <v>38.168795693388745</v>
      </c>
      <c r="G504" s="298">
        <v>33.525220564532162</v>
      </c>
      <c r="H504" s="299">
        <v>3289901</v>
      </c>
      <c r="I504" s="300" t="s">
        <v>175</v>
      </c>
      <c r="J504" s="307"/>
      <c r="K504" s="307"/>
      <c r="L504" s="308"/>
      <c r="M504" s="308"/>
      <c r="N504" s="308"/>
      <c r="O504" s="308"/>
      <c r="P504" s="308"/>
      <c r="Q504" s="308"/>
      <c r="R504" s="308"/>
      <c r="S504" s="308"/>
    </row>
    <row r="505" spans="1:19" s="309" customFormat="1" ht="21.95" customHeight="1">
      <c r="A505" s="406"/>
      <c r="B505" s="407"/>
      <c r="C505" s="407"/>
      <c r="D505" s="407"/>
      <c r="E505" s="407"/>
      <c r="F505" s="407"/>
      <c r="G505" s="407"/>
      <c r="H505" s="408"/>
      <c r="I505" s="408"/>
      <c r="J505" s="307"/>
      <c r="K505" s="307"/>
      <c r="L505" s="308"/>
      <c r="M505" s="308"/>
      <c r="N505" s="308"/>
      <c r="O505" s="308"/>
      <c r="P505" s="308"/>
      <c r="Q505" s="308"/>
      <c r="R505" s="308"/>
      <c r="S505" s="308"/>
    </row>
    <row r="506" spans="1:19" s="282" customFormat="1" ht="69.95" customHeight="1">
      <c r="A506" s="467" t="s">
        <v>299</v>
      </c>
      <c r="B506" s="467"/>
      <c r="C506" s="467"/>
      <c r="D506" s="467"/>
      <c r="E506" s="467"/>
      <c r="F506" s="467"/>
      <c r="G506" s="467"/>
      <c r="H506" s="467"/>
      <c r="I506" s="467"/>
      <c r="J506" s="275"/>
      <c r="K506" s="275"/>
      <c r="L506" s="304"/>
      <c r="M506" s="304"/>
      <c r="N506" s="304"/>
      <c r="O506" s="304"/>
      <c r="P506" s="304"/>
      <c r="Q506" s="304"/>
      <c r="R506" s="304"/>
      <c r="S506" s="304"/>
    </row>
    <row r="507" spans="1:19" s="282" customFormat="1" ht="30" customHeight="1">
      <c r="A507" s="511" t="s">
        <v>303</v>
      </c>
      <c r="B507" s="512"/>
      <c r="C507" s="512"/>
      <c r="D507" s="512"/>
      <c r="E507" s="512"/>
      <c r="F507" s="512"/>
      <c r="G507" s="512"/>
      <c r="H507" s="512"/>
      <c r="I507" s="513"/>
      <c r="J507" s="275"/>
      <c r="K507" s="275"/>
      <c r="L507" s="304"/>
      <c r="M507" s="304"/>
      <c r="N507" s="304"/>
      <c r="O507" s="304"/>
      <c r="P507" s="304"/>
      <c r="Q507" s="304"/>
      <c r="R507" s="304"/>
      <c r="S507" s="304"/>
    </row>
    <row r="508" spans="1:19" s="282" customFormat="1" ht="60" customHeight="1">
      <c r="A508" s="527" t="s">
        <v>165</v>
      </c>
      <c r="B508" s="560" t="s">
        <v>301</v>
      </c>
      <c r="C508" s="560"/>
      <c r="D508" s="560"/>
      <c r="E508" s="560" t="s">
        <v>302</v>
      </c>
      <c r="F508" s="560"/>
      <c r="G508" s="560"/>
      <c r="H508" s="532" t="s">
        <v>233</v>
      </c>
      <c r="I508" s="558" t="s">
        <v>0</v>
      </c>
      <c r="J508" s="275"/>
      <c r="K508" s="275"/>
      <c r="L508" s="304"/>
      <c r="M508" s="304"/>
      <c r="N508" s="304"/>
      <c r="O508" s="304"/>
      <c r="P508" s="304"/>
      <c r="Q508" s="304"/>
      <c r="R508" s="304"/>
      <c r="S508" s="304"/>
    </row>
    <row r="509" spans="1:19" s="282" customFormat="1" ht="60" customHeight="1">
      <c r="A509" s="528"/>
      <c r="B509" s="86" t="s">
        <v>294</v>
      </c>
      <c r="C509" s="86" t="s">
        <v>295</v>
      </c>
      <c r="D509" s="86" t="s">
        <v>296</v>
      </c>
      <c r="E509" s="86" t="s">
        <v>294</v>
      </c>
      <c r="F509" s="86" t="s">
        <v>295</v>
      </c>
      <c r="G509" s="86" t="s">
        <v>296</v>
      </c>
      <c r="H509" s="533"/>
      <c r="I509" s="558"/>
      <c r="J509" s="275"/>
      <c r="K509" s="275"/>
      <c r="L509" s="304"/>
      <c r="M509" s="304"/>
      <c r="N509" s="304"/>
      <c r="O509" s="304"/>
      <c r="P509" s="304"/>
      <c r="Q509" s="304"/>
      <c r="R509" s="304"/>
      <c r="S509" s="304"/>
    </row>
    <row r="510" spans="1:19" s="282" customFormat="1" ht="24.95" customHeight="1">
      <c r="A510" s="283" t="s">
        <v>6</v>
      </c>
      <c r="B510" s="284">
        <v>1.6649433721264342</v>
      </c>
      <c r="C510" s="284">
        <v>39.294366862858638</v>
      </c>
      <c r="D510" s="284">
        <v>59.040689765013113</v>
      </c>
      <c r="E510" s="284">
        <v>1.5591674105978472</v>
      </c>
      <c r="F510" s="284">
        <v>22.456776357616786</v>
      </c>
      <c r="G510" s="284">
        <v>75.984056231783711</v>
      </c>
      <c r="H510" s="285">
        <v>6412</v>
      </c>
      <c r="I510" s="286" t="s">
        <v>5</v>
      </c>
      <c r="J510" s="275"/>
      <c r="K510" s="275"/>
      <c r="L510" s="304"/>
      <c r="M510" s="304"/>
      <c r="N510" s="304"/>
      <c r="O510" s="304"/>
      <c r="P510" s="304"/>
      <c r="Q510" s="304"/>
      <c r="R510" s="304"/>
      <c r="S510" s="304"/>
    </row>
    <row r="511" spans="1:19" s="282" customFormat="1" ht="24.95" customHeight="1">
      <c r="A511" s="288" t="s">
        <v>8</v>
      </c>
      <c r="B511" s="289">
        <v>20.637387059791763</v>
      </c>
      <c r="C511" s="289">
        <v>46.760224808124249</v>
      </c>
      <c r="D511" s="289">
        <v>32.602388132084243</v>
      </c>
      <c r="E511" s="289">
        <v>2.5274981357196213</v>
      </c>
      <c r="F511" s="289">
        <v>52.548158841522728</v>
      </c>
      <c r="G511" s="289">
        <v>44.924343022757903</v>
      </c>
      <c r="H511" s="290">
        <v>3576</v>
      </c>
      <c r="I511" s="291" t="s">
        <v>7</v>
      </c>
      <c r="J511" s="275"/>
      <c r="K511" s="275"/>
      <c r="L511" s="304"/>
      <c r="M511" s="304"/>
      <c r="N511" s="304"/>
      <c r="O511" s="304"/>
      <c r="P511" s="304"/>
      <c r="Q511" s="304"/>
      <c r="R511" s="304"/>
      <c r="S511" s="304"/>
    </row>
    <row r="512" spans="1:19" s="282" customFormat="1" ht="24.95" customHeight="1">
      <c r="A512" s="283" t="s">
        <v>10</v>
      </c>
      <c r="B512" s="284">
        <v>53.805174591198799</v>
      </c>
      <c r="C512" s="284">
        <v>25.746005657603533</v>
      </c>
      <c r="D512" s="284">
        <v>20.448819751199078</v>
      </c>
      <c r="E512" s="284">
        <v>17.690045803880682</v>
      </c>
      <c r="F512" s="284">
        <v>36.979678709426317</v>
      </c>
      <c r="G512" s="284">
        <v>45.330275486694383</v>
      </c>
      <c r="H512" s="285">
        <v>3580</v>
      </c>
      <c r="I512" s="286" t="s">
        <v>9</v>
      </c>
      <c r="J512" s="275"/>
      <c r="K512" s="275"/>
      <c r="L512" s="304"/>
      <c r="M512" s="304"/>
      <c r="N512" s="304"/>
      <c r="O512" s="304"/>
      <c r="P512" s="304"/>
      <c r="Q512" s="304"/>
      <c r="R512" s="304"/>
      <c r="S512" s="304"/>
    </row>
    <row r="513" spans="1:19" s="282" customFormat="1" ht="24.95" customHeight="1">
      <c r="A513" s="288" t="s">
        <v>12</v>
      </c>
      <c r="B513" s="289">
        <v>0.95893763258931708</v>
      </c>
      <c r="C513" s="289">
        <v>41.854943869854914</v>
      </c>
      <c r="D513" s="289">
        <v>57.186118497558269</v>
      </c>
      <c r="E513" s="289">
        <v>0.50350383663922504</v>
      </c>
      <c r="F513" s="289">
        <v>41.764242680285662</v>
      </c>
      <c r="G513" s="289">
        <v>57.732253483077642</v>
      </c>
      <c r="H513" s="290">
        <v>6933</v>
      </c>
      <c r="I513" s="291" t="s">
        <v>11</v>
      </c>
      <c r="J513" s="275"/>
      <c r="K513" s="275"/>
      <c r="L513" s="304"/>
      <c r="M513" s="304"/>
      <c r="N513" s="304"/>
      <c r="O513" s="304"/>
      <c r="P513" s="304"/>
      <c r="Q513" s="304"/>
      <c r="R513" s="304"/>
      <c r="S513" s="304"/>
    </row>
    <row r="514" spans="1:19" s="282" customFormat="1" ht="24.95" customHeight="1">
      <c r="A514" s="283" t="s">
        <v>14</v>
      </c>
      <c r="B514" s="284">
        <v>4.3214376267748476</v>
      </c>
      <c r="C514" s="284">
        <v>35.63388582846666</v>
      </c>
      <c r="D514" s="284">
        <v>60.044676544759078</v>
      </c>
      <c r="E514" s="284">
        <v>74.725636883003148</v>
      </c>
      <c r="F514" s="284">
        <v>14.883390958531361</v>
      </c>
      <c r="G514" s="284">
        <v>10.390972158465559</v>
      </c>
      <c r="H514" s="285">
        <v>2176</v>
      </c>
      <c r="I514" s="286" t="s">
        <v>13</v>
      </c>
      <c r="J514" s="275"/>
      <c r="K514" s="275"/>
      <c r="L514" s="304"/>
      <c r="M514" s="304"/>
      <c r="N514" s="304"/>
      <c r="O514" s="304"/>
      <c r="P514" s="304"/>
      <c r="Q514" s="304"/>
      <c r="R514" s="304"/>
      <c r="S514" s="304"/>
    </row>
    <row r="515" spans="1:19" s="309" customFormat="1" ht="24.95" customHeight="1">
      <c r="A515" s="288" t="s">
        <v>16</v>
      </c>
      <c r="B515" s="305" t="s">
        <v>107</v>
      </c>
      <c r="C515" s="305" t="s">
        <v>107</v>
      </c>
      <c r="D515" s="305" t="s">
        <v>107</v>
      </c>
      <c r="E515" s="305" t="s">
        <v>107</v>
      </c>
      <c r="F515" s="305" t="s">
        <v>107</v>
      </c>
      <c r="G515" s="305" t="s">
        <v>107</v>
      </c>
      <c r="H515" s="305" t="s">
        <v>107</v>
      </c>
      <c r="I515" s="291" t="s">
        <v>15</v>
      </c>
      <c r="J515" s="307"/>
      <c r="K515" s="307"/>
      <c r="L515" s="308"/>
      <c r="M515" s="308"/>
      <c r="N515" s="308"/>
      <c r="O515" s="308"/>
      <c r="P515" s="308"/>
      <c r="Q515" s="308"/>
      <c r="R515" s="308"/>
      <c r="S515" s="308"/>
    </row>
    <row r="516" spans="1:19" s="309" customFormat="1" ht="24.95" customHeight="1">
      <c r="A516" s="292" t="s">
        <v>20</v>
      </c>
      <c r="B516" s="293">
        <v>12.927159718965587</v>
      </c>
      <c r="C516" s="293">
        <v>38.764404723074783</v>
      </c>
      <c r="D516" s="293">
        <v>48.308435557959399</v>
      </c>
      <c r="E516" s="293">
        <v>10.956469405336476</v>
      </c>
      <c r="F516" s="293">
        <v>34.670814879845658</v>
      </c>
      <c r="G516" s="293">
        <v>54.372715714817978</v>
      </c>
      <c r="H516" s="294">
        <v>22677</v>
      </c>
      <c r="I516" s="295" t="s">
        <v>17</v>
      </c>
      <c r="J516" s="307"/>
      <c r="K516" s="307"/>
      <c r="L516" s="308"/>
      <c r="M516" s="308"/>
      <c r="N516" s="308"/>
      <c r="O516" s="308"/>
      <c r="P516" s="308"/>
      <c r="Q516" s="308"/>
      <c r="R516" s="308"/>
      <c r="S516" s="308"/>
    </row>
    <row r="517" spans="1:19" s="309" customFormat="1" ht="24.95" customHeight="1" thickBot="1">
      <c r="A517" s="297" t="s">
        <v>19</v>
      </c>
      <c r="B517" s="298">
        <v>14.392494952201961</v>
      </c>
      <c r="C517" s="298">
        <v>51.474114335710993</v>
      </c>
      <c r="D517" s="298">
        <v>34.133390712067843</v>
      </c>
      <c r="E517" s="298">
        <v>8.2525290626418784</v>
      </c>
      <c r="F517" s="298">
        <v>47.084531343135779</v>
      </c>
      <c r="G517" s="298">
        <v>44.662939594194121</v>
      </c>
      <c r="H517" s="299">
        <v>2339845</v>
      </c>
      <c r="I517" s="300" t="s">
        <v>175</v>
      </c>
      <c r="J517" s="307"/>
      <c r="K517" s="307"/>
      <c r="L517" s="308"/>
      <c r="M517" s="308"/>
      <c r="N517" s="308"/>
      <c r="O517" s="308"/>
      <c r="P517" s="308"/>
      <c r="Q517" s="308"/>
      <c r="R517" s="308"/>
      <c r="S517" s="308"/>
    </row>
    <row r="518" spans="1:19" s="282" customFormat="1" ht="30.75" customHeight="1">
      <c r="A518" s="406"/>
      <c r="B518" s="407"/>
      <c r="C518" s="407"/>
      <c r="D518" s="407"/>
      <c r="E518" s="407"/>
      <c r="F518" s="407"/>
      <c r="G518" s="407"/>
      <c r="H518" s="408"/>
      <c r="I518" s="408"/>
      <c r="J518" s="275"/>
      <c r="K518" s="275"/>
      <c r="L518" s="304"/>
      <c r="M518" s="304"/>
      <c r="N518" s="304"/>
      <c r="O518" s="304"/>
      <c r="P518" s="304"/>
      <c r="Q518" s="304"/>
      <c r="R518" s="304"/>
      <c r="S518" s="304"/>
    </row>
    <row r="519" spans="1:19" s="282" customFormat="1" ht="69.95" customHeight="1">
      <c r="A519" s="467" t="s">
        <v>299</v>
      </c>
      <c r="B519" s="467"/>
      <c r="C519" s="467"/>
      <c r="D519" s="467"/>
      <c r="E519" s="467"/>
      <c r="F519" s="467"/>
      <c r="G519" s="467"/>
      <c r="H519" s="467"/>
      <c r="I519" s="467"/>
      <c r="J519" s="275"/>
      <c r="K519" s="275"/>
      <c r="L519" s="304"/>
      <c r="M519" s="304"/>
      <c r="N519" s="304"/>
      <c r="O519" s="304"/>
      <c r="P519" s="304"/>
      <c r="Q519" s="304"/>
      <c r="R519" s="304"/>
      <c r="S519" s="304"/>
    </row>
    <row r="520" spans="1:19" s="282" customFormat="1" ht="30" customHeight="1">
      <c r="A520" s="511" t="s">
        <v>304</v>
      </c>
      <c r="B520" s="512"/>
      <c r="C520" s="512"/>
      <c r="D520" s="512"/>
      <c r="E520" s="512"/>
      <c r="F520" s="512"/>
      <c r="G520" s="512"/>
      <c r="H520" s="512"/>
      <c r="I520" s="513"/>
      <c r="J520" s="275"/>
      <c r="K520" s="275"/>
      <c r="L520" s="304"/>
      <c r="M520" s="304"/>
      <c r="N520" s="304"/>
      <c r="O520" s="304"/>
      <c r="P520" s="304"/>
      <c r="Q520" s="304"/>
      <c r="R520" s="304"/>
      <c r="S520" s="304"/>
    </row>
    <row r="521" spans="1:19" s="282" customFormat="1" ht="60" customHeight="1">
      <c r="A521" s="527" t="s">
        <v>165</v>
      </c>
      <c r="B521" s="560" t="s">
        <v>301</v>
      </c>
      <c r="C521" s="560"/>
      <c r="D521" s="560"/>
      <c r="E521" s="560" t="s">
        <v>302</v>
      </c>
      <c r="F521" s="560"/>
      <c r="G521" s="560"/>
      <c r="H521" s="532" t="s">
        <v>233</v>
      </c>
      <c r="I521" s="558" t="s">
        <v>0</v>
      </c>
      <c r="J521" s="275"/>
      <c r="K521" s="275"/>
      <c r="L521" s="304"/>
      <c r="M521" s="304"/>
      <c r="N521" s="304"/>
      <c r="O521" s="304"/>
      <c r="P521" s="304"/>
      <c r="Q521" s="304"/>
      <c r="R521" s="304"/>
      <c r="S521" s="304"/>
    </row>
    <row r="522" spans="1:19" s="282" customFormat="1" ht="60" customHeight="1">
      <c r="A522" s="528"/>
      <c r="B522" s="86" t="s">
        <v>294</v>
      </c>
      <c r="C522" s="86" t="s">
        <v>295</v>
      </c>
      <c r="D522" s="86" t="s">
        <v>296</v>
      </c>
      <c r="E522" s="86" t="s">
        <v>294</v>
      </c>
      <c r="F522" s="86" t="s">
        <v>295</v>
      </c>
      <c r="G522" s="86" t="s">
        <v>296</v>
      </c>
      <c r="H522" s="533"/>
      <c r="I522" s="558"/>
      <c r="J522" s="275"/>
      <c r="K522" s="275"/>
      <c r="L522" s="304"/>
      <c r="M522" s="304"/>
      <c r="N522" s="304"/>
      <c r="O522" s="304"/>
      <c r="P522" s="304"/>
      <c r="Q522" s="304"/>
      <c r="R522" s="304"/>
      <c r="S522" s="304"/>
    </row>
    <row r="523" spans="1:19" s="282" customFormat="1" ht="24.95" customHeight="1">
      <c r="A523" s="413" t="s">
        <v>6</v>
      </c>
      <c r="B523" s="284">
        <v>88.561135793575431</v>
      </c>
      <c r="C523" s="284">
        <v>6.6802738465782729</v>
      </c>
      <c r="D523" s="284">
        <v>4.7585903598463819</v>
      </c>
      <c r="E523" s="284">
        <v>62.761243188454607</v>
      </c>
      <c r="F523" s="284">
        <v>18.918794515628278</v>
      </c>
      <c r="G523" s="284">
        <v>18.319962295916948</v>
      </c>
      <c r="H523" s="285">
        <v>4661</v>
      </c>
      <c r="I523" s="286" t="s">
        <v>5</v>
      </c>
      <c r="J523" s="275"/>
      <c r="K523" s="275"/>
      <c r="L523" s="304"/>
      <c r="M523" s="304"/>
      <c r="N523" s="304"/>
      <c r="O523" s="304"/>
      <c r="P523" s="304"/>
      <c r="Q523" s="304"/>
      <c r="R523" s="304"/>
      <c r="S523" s="304"/>
    </row>
    <row r="524" spans="1:19" s="282" customFormat="1" ht="24.95" customHeight="1">
      <c r="A524" s="414" t="s">
        <v>8</v>
      </c>
      <c r="B524" s="289">
        <v>98.33308881698639</v>
      </c>
      <c r="C524" s="289">
        <v>0.53865094626015642</v>
      </c>
      <c r="D524" s="289">
        <v>1.1282602367534866</v>
      </c>
      <c r="E524" s="289">
        <v>98.700391650935956</v>
      </c>
      <c r="F524" s="289">
        <v>0.73527426328528045</v>
      </c>
      <c r="G524" s="289">
        <v>0.56433408577879196</v>
      </c>
      <c r="H524" s="290">
        <v>3544</v>
      </c>
      <c r="I524" s="291" t="s">
        <v>7</v>
      </c>
      <c r="J524" s="275"/>
      <c r="K524" s="275"/>
      <c r="L524" s="304"/>
      <c r="M524" s="304"/>
      <c r="N524" s="304"/>
      <c r="O524" s="304"/>
      <c r="P524" s="304"/>
      <c r="Q524" s="304"/>
      <c r="R524" s="304"/>
      <c r="S524" s="304"/>
    </row>
    <row r="525" spans="1:19" s="282" customFormat="1" ht="24.95" customHeight="1">
      <c r="A525" s="413" t="s">
        <v>10</v>
      </c>
      <c r="B525" s="284">
        <v>98.28627313198534</v>
      </c>
      <c r="C525" s="284">
        <v>0.75081673962663664</v>
      </c>
      <c r="D525" s="284">
        <v>0.96291012838801726</v>
      </c>
      <c r="E525" s="284">
        <v>93.986946828496357</v>
      </c>
      <c r="F525" s="284">
        <v>5.0501430431156171</v>
      </c>
      <c r="G525" s="284">
        <v>0.96291012838801726</v>
      </c>
      <c r="H525" s="285">
        <v>2804</v>
      </c>
      <c r="I525" s="286" t="s">
        <v>9</v>
      </c>
      <c r="J525" s="275"/>
      <c r="K525" s="275"/>
      <c r="L525" s="304"/>
      <c r="M525" s="304"/>
      <c r="N525" s="304"/>
      <c r="O525" s="304"/>
      <c r="P525" s="304"/>
      <c r="Q525" s="304"/>
      <c r="R525" s="304"/>
      <c r="S525" s="304"/>
    </row>
    <row r="526" spans="1:19" s="282" customFormat="1" ht="24.95" customHeight="1">
      <c r="A526" s="414" t="s">
        <v>12</v>
      </c>
      <c r="B526" s="289">
        <v>92.416485137576998</v>
      </c>
      <c r="C526" s="289">
        <v>4.81057645011599</v>
      </c>
      <c r="D526" s="289">
        <v>2.7729384123070249</v>
      </c>
      <c r="E526" s="289">
        <v>91.448532406462078</v>
      </c>
      <c r="F526" s="289">
        <v>6.0354653925721164</v>
      </c>
      <c r="G526" s="289">
        <v>2.5160022009655902</v>
      </c>
      <c r="H526" s="290">
        <v>6021</v>
      </c>
      <c r="I526" s="291" t="s">
        <v>11</v>
      </c>
      <c r="J526" s="275"/>
      <c r="K526" s="275"/>
      <c r="L526" s="304"/>
      <c r="M526" s="304"/>
      <c r="N526" s="304"/>
      <c r="O526" s="304"/>
      <c r="P526" s="304"/>
      <c r="Q526" s="304"/>
      <c r="R526" s="304"/>
      <c r="S526" s="304"/>
    </row>
    <row r="527" spans="1:19" s="282" customFormat="1" ht="24.95" customHeight="1">
      <c r="A527" s="413" t="s">
        <v>14</v>
      </c>
      <c r="B527" s="284">
        <v>87.296574358661573</v>
      </c>
      <c r="C527" s="284">
        <v>11.230794248502464</v>
      </c>
      <c r="D527" s="284">
        <v>1.4726313928359893</v>
      </c>
      <c r="E527" s="284">
        <v>83.000423971968956</v>
      </c>
      <c r="F527" s="284">
        <v>12.926150157189539</v>
      </c>
      <c r="G527" s="284">
        <v>4.0734258708413371</v>
      </c>
      <c r="H527" s="285">
        <v>5442</v>
      </c>
      <c r="I527" s="286" t="s">
        <v>13</v>
      </c>
      <c r="J527" s="275"/>
      <c r="K527" s="275"/>
      <c r="L527" s="304"/>
      <c r="M527" s="304"/>
      <c r="N527" s="304"/>
      <c r="O527" s="304"/>
      <c r="P527" s="304"/>
      <c r="Q527" s="304"/>
      <c r="R527" s="304"/>
      <c r="S527" s="304"/>
    </row>
    <row r="528" spans="1:19" s="309" customFormat="1" ht="24.95" customHeight="1">
      <c r="A528" s="414" t="s">
        <v>16</v>
      </c>
      <c r="B528" s="289">
        <v>86.141796986429043</v>
      </c>
      <c r="C528" s="289">
        <v>7.1392358615999933</v>
      </c>
      <c r="D528" s="289">
        <v>6.7189671519719916</v>
      </c>
      <c r="E528" s="289">
        <v>86.132473517367828</v>
      </c>
      <c r="F528" s="289">
        <v>4.5620301638592151</v>
      </c>
      <c r="G528" s="289">
        <v>9.305496318773999</v>
      </c>
      <c r="H528" s="290">
        <v>3214</v>
      </c>
      <c r="I528" s="291" t="s">
        <v>15</v>
      </c>
      <c r="J528" s="307"/>
      <c r="K528" s="307"/>
      <c r="L528" s="308"/>
      <c r="M528" s="308"/>
      <c r="N528" s="308"/>
      <c r="O528" s="308"/>
      <c r="P528" s="308"/>
      <c r="Q528" s="308"/>
      <c r="R528" s="308"/>
      <c r="S528" s="308"/>
    </row>
    <row r="529" spans="1:19" s="309" customFormat="1" ht="24.95" customHeight="1">
      <c r="A529" s="415" t="s">
        <v>20</v>
      </c>
      <c r="B529" s="293">
        <v>91.304133798602294</v>
      </c>
      <c r="C529" s="293">
        <v>5.7688621294105786</v>
      </c>
      <c r="D529" s="293">
        <v>2.9270040719866497</v>
      </c>
      <c r="E529" s="293">
        <v>85.065538899749001</v>
      </c>
      <c r="F529" s="293">
        <v>8.8099714066054382</v>
      </c>
      <c r="G529" s="293">
        <v>6.1244896936439597</v>
      </c>
      <c r="H529" s="294">
        <v>25686</v>
      </c>
      <c r="I529" s="295" t="s">
        <v>17</v>
      </c>
      <c r="J529" s="307"/>
      <c r="K529" s="307"/>
      <c r="L529" s="308"/>
      <c r="M529" s="308"/>
      <c r="N529" s="308"/>
      <c r="O529" s="308"/>
      <c r="P529" s="308"/>
      <c r="Q529" s="308"/>
      <c r="R529" s="308"/>
      <c r="S529" s="308"/>
    </row>
    <row r="530" spans="1:19" s="309" customFormat="1" ht="24.95" customHeight="1" thickBot="1">
      <c r="A530" s="416" t="s">
        <v>19</v>
      </c>
      <c r="B530" s="298">
        <v>86.084239492994143</v>
      </c>
      <c r="C530" s="298">
        <v>10.714765259933344</v>
      </c>
      <c r="D530" s="298">
        <v>3.200995247074871</v>
      </c>
      <c r="E530" s="298">
        <v>77.694625742438703</v>
      </c>
      <c r="F530" s="298">
        <v>16.210680086137458</v>
      </c>
      <c r="G530" s="298">
        <v>6.0946941714266076</v>
      </c>
      <c r="H530" s="299">
        <v>950056</v>
      </c>
      <c r="I530" s="300" t="s">
        <v>175</v>
      </c>
      <c r="J530" s="307"/>
      <c r="K530" s="307"/>
      <c r="L530" s="308"/>
      <c r="M530" s="308"/>
      <c r="N530" s="308"/>
      <c r="O530" s="308"/>
      <c r="P530" s="308"/>
      <c r="Q530" s="308"/>
      <c r="R530" s="308"/>
      <c r="S530" s="308"/>
    </row>
    <row r="531" spans="1:19" s="309" customFormat="1" ht="24.95" customHeight="1">
      <c r="A531" s="317"/>
      <c r="J531" s="307"/>
      <c r="K531" s="307"/>
      <c r="L531" s="308"/>
      <c r="M531" s="308"/>
      <c r="N531" s="308"/>
      <c r="O531" s="308"/>
      <c r="P531" s="308"/>
      <c r="Q531" s="308"/>
      <c r="R531" s="308"/>
      <c r="S531" s="308"/>
    </row>
    <row r="532" spans="1:19" s="309" customFormat="1" ht="24.95" customHeight="1">
      <c r="A532" s="317"/>
      <c r="J532" s="307"/>
      <c r="K532" s="307"/>
      <c r="L532" s="308"/>
      <c r="M532" s="308"/>
      <c r="N532" s="308"/>
      <c r="O532" s="308"/>
      <c r="P532" s="308"/>
      <c r="Q532" s="308"/>
      <c r="R532" s="308"/>
      <c r="S532" s="308"/>
    </row>
    <row r="533" spans="1:19" s="309" customFormat="1" ht="24.95" customHeight="1">
      <c r="A533" s="317"/>
      <c r="J533" s="307"/>
      <c r="K533" s="307"/>
      <c r="L533" s="308"/>
      <c r="M533" s="308"/>
      <c r="N533" s="308"/>
      <c r="O533" s="308"/>
      <c r="P533" s="308"/>
      <c r="Q533" s="308"/>
      <c r="R533" s="308"/>
      <c r="S533" s="308"/>
    </row>
    <row r="534" spans="1:19" s="375" customFormat="1" ht="80.099999999999994" customHeight="1">
      <c r="A534" s="317"/>
      <c r="B534" s="309"/>
      <c r="C534" s="309"/>
      <c r="D534" s="309"/>
      <c r="E534" s="309"/>
      <c r="F534" s="309"/>
      <c r="G534" s="309"/>
      <c r="H534" s="309"/>
      <c r="I534" s="309"/>
      <c r="J534" s="314"/>
      <c r="K534" s="314"/>
    </row>
    <row r="535" spans="1:19" s="282" customFormat="1" ht="30" customHeight="1">
      <c r="A535" s="317"/>
      <c r="B535" s="375"/>
      <c r="C535" s="375"/>
      <c r="D535" s="375"/>
      <c r="E535" s="375"/>
      <c r="F535" s="375"/>
      <c r="G535" s="375"/>
      <c r="H535" s="375"/>
      <c r="I535" s="317"/>
      <c r="J535" s="287"/>
      <c r="K535" s="287"/>
    </row>
    <row r="536" spans="1:19" s="282" customFormat="1" ht="30" customHeight="1">
      <c r="A536" s="317"/>
      <c r="B536" s="375"/>
      <c r="C536" s="375"/>
      <c r="D536" s="375"/>
      <c r="E536" s="375"/>
      <c r="F536" s="375"/>
      <c r="G536" s="375"/>
      <c r="H536" s="375"/>
      <c r="I536" s="317"/>
      <c r="J536" s="287"/>
      <c r="K536" s="287"/>
    </row>
    <row r="537" spans="1:19" s="282" customFormat="1" ht="30" customHeight="1">
      <c r="A537" s="317"/>
      <c r="B537" s="375"/>
      <c r="C537" s="375"/>
      <c r="D537" s="375"/>
      <c r="E537" s="375"/>
      <c r="F537" s="375"/>
      <c r="G537" s="375"/>
      <c r="H537" s="375"/>
      <c r="I537" s="317"/>
      <c r="J537" s="287"/>
      <c r="K537" s="287"/>
    </row>
    <row r="538" spans="1:19" s="282" customFormat="1" ht="30" customHeight="1">
      <c r="A538" s="317"/>
      <c r="B538" s="375"/>
      <c r="C538" s="375"/>
      <c r="D538" s="375"/>
      <c r="E538" s="375"/>
      <c r="F538" s="375"/>
      <c r="G538" s="375"/>
      <c r="H538" s="375"/>
      <c r="I538" s="317"/>
      <c r="J538" s="287"/>
      <c r="K538" s="287"/>
    </row>
    <row r="539" spans="1:19" s="282" customFormat="1" ht="30" customHeight="1">
      <c r="A539" s="317"/>
      <c r="B539" s="375"/>
      <c r="C539" s="375"/>
      <c r="D539" s="375"/>
      <c r="E539" s="375"/>
      <c r="F539" s="375"/>
      <c r="G539" s="375"/>
      <c r="H539" s="375"/>
      <c r="I539" s="317"/>
      <c r="J539" s="287"/>
      <c r="K539" s="287"/>
    </row>
    <row r="540" spans="1:19" s="282" customFormat="1" ht="30" customHeight="1">
      <c r="A540" s="317"/>
      <c r="B540" s="375"/>
      <c r="C540" s="375"/>
      <c r="D540" s="375"/>
      <c r="E540" s="375"/>
      <c r="F540" s="375"/>
      <c r="G540" s="375"/>
      <c r="H540" s="375"/>
      <c r="I540" s="317"/>
      <c r="J540" s="287"/>
      <c r="K540" s="287"/>
    </row>
    <row r="541" spans="1:19" s="282" customFormat="1" ht="30" customHeight="1">
      <c r="A541" s="317"/>
      <c r="B541" s="375"/>
      <c r="C541" s="375"/>
      <c r="D541" s="375"/>
      <c r="E541" s="375"/>
      <c r="F541" s="375"/>
      <c r="G541" s="375"/>
      <c r="H541" s="375"/>
      <c r="I541" s="317"/>
      <c r="J541" s="287"/>
      <c r="K541" s="287"/>
    </row>
    <row r="542" spans="1:19" s="282" customFormat="1" ht="30" customHeight="1">
      <c r="A542" s="317"/>
      <c r="B542" s="375"/>
      <c r="C542" s="375"/>
      <c r="D542" s="375"/>
      <c r="E542" s="375"/>
      <c r="F542" s="375"/>
      <c r="G542" s="375"/>
      <c r="H542" s="375"/>
      <c r="I542" s="317"/>
      <c r="J542" s="287"/>
      <c r="K542" s="287"/>
    </row>
    <row r="543" spans="1:19" s="282" customFormat="1" ht="30" customHeight="1">
      <c r="A543" s="317"/>
      <c r="B543" s="375"/>
      <c r="C543" s="375"/>
      <c r="D543" s="375"/>
      <c r="E543" s="375"/>
      <c r="F543" s="375"/>
      <c r="G543" s="375"/>
      <c r="H543" s="375"/>
      <c r="I543" s="317"/>
      <c r="J543" s="287"/>
      <c r="K543" s="287"/>
    </row>
    <row r="544" spans="1:19" s="282" customFormat="1" ht="30" customHeight="1">
      <c r="A544" s="317"/>
      <c r="B544" s="375"/>
      <c r="C544" s="375"/>
      <c r="D544" s="375"/>
      <c r="E544" s="375"/>
      <c r="F544" s="375"/>
      <c r="G544" s="375"/>
      <c r="H544" s="375"/>
      <c r="I544" s="317"/>
      <c r="J544" s="287"/>
      <c r="K544" s="287"/>
    </row>
    <row r="545" spans="1:19" s="282" customFormat="1" ht="24.95" customHeight="1">
      <c r="A545" s="317"/>
      <c r="B545" s="317"/>
      <c r="C545" s="317"/>
      <c r="D545" s="317"/>
      <c r="E545" s="317"/>
      <c r="F545" s="317"/>
      <c r="G545" s="317"/>
      <c r="H545" s="317"/>
      <c r="I545" s="317"/>
      <c r="J545" s="287"/>
      <c r="K545" s="287"/>
    </row>
    <row r="546" spans="1:19" s="282" customFormat="1" ht="24.95" customHeight="1">
      <c r="A546" s="317"/>
      <c r="B546" s="317"/>
      <c r="C546" s="317"/>
      <c r="D546" s="317"/>
      <c r="E546" s="317"/>
      <c r="F546" s="317"/>
      <c r="G546" s="317"/>
      <c r="H546" s="317"/>
      <c r="I546" s="317"/>
      <c r="J546" s="287"/>
      <c r="K546" s="287"/>
    </row>
    <row r="547" spans="1:19" s="282" customFormat="1" ht="90" customHeight="1">
      <c r="A547" s="546" t="s">
        <v>305</v>
      </c>
      <c r="B547" s="546"/>
      <c r="C547" s="546"/>
      <c r="D547" s="546"/>
      <c r="E547" s="546"/>
      <c r="F547" s="546"/>
      <c r="G547" s="546"/>
      <c r="H547" s="546"/>
      <c r="I547" s="546"/>
      <c r="J547" s="287"/>
      <c r="K547" s="287"/>
    </row>
    <row r="548" spans="1:19" s="282" customFormat="1" ht="30" customHeight="1">
      <c r="A548" s="559" t="s">
        <v>306</v>
      </c>
      <c r="B548" s="515"/>
      <c r="C548" s="515"/>
      <c r="D548" s="515"/>
      <c r="E548" s="515"/>
      <c r="F548" s="515"/>
      <c r="G548" s="515"/>
      <c r="H548" s="515"/>
      <c r="I548" s="515"/>
      <c r="J548" s="287"/>
      <c r="K548" s="287"/>
    </row>
    <row r="549" spans="1:19" s="282" customFormat="1" ht="60" customHeight="1">
      <c r="A549" s="527" t="s">
        <v>165</v>
      </c>
      <c r="B549" s="560" t="s">
        <v>307</v>
      </c>
      <c r="C549" s="560"/>
      <c r="D549" s="560"/>
      <c r="E549" s="560" t="s">
        <v>308</v>
      </c>
      <c r="F549" s="560"/>
      <c r="G549" s="560"/>
      <c r="H549" s="532" t="s">
        <v>233</v>
      </c>
      <c r="I549" s="558" t="s">
        <v>0</v>
      </c>
      <c r="J549" s="287"/>
      <c r="K549" s="287"/>
    </row>
    <row r="550" spans="1:19" s="282" customFormat="1" ht="60" customHeight="1">
      <c r="A550" s="528"/>
      <c r="B550" s="86" t="s">
        <v>294</v>
      </c>
      <c r="C550" s="86" t="s">
        <v>295</v>
      </c>
      <c r="D550" s="86" t="s">
        <v>296</v>
      </c>
      <c r="E550" s="86" t="s">
        <v>294</v>
      </c>
      <c r="F550" s="131" t="s">
        <v>295</v>
      </c>
      <c r="G550" s="86" t="s">
        <v>296</v>
      </c>
      <c r="H550" s="533"/>
      <c r="I550" s="558"/>
      <c r="J550" s="287"/>
      <c r="K550" s="287"/>
    </row>
    <row r="551" spans="1:19" s="282" customFormat="1" ht="24.95" customHeight="1">
      <c r="A551" s="283" t="s">
        <v>6</v>
      </c>
      <c r="B551" s="284">
        <v>46.413563691008164</v>
      </c>
      <c r="C551" s="284">
        <v>43.72579570054117</v>
      </c>
      <c r="D551" s="284">
        <v>9.8606406084531084</v>
      </c>
      <c r="E551" s="284">
        <v>26.038233965189644</v>
      </c>
      <c r="F551" s="284">
        <v>25.870763168563123</v>
      </c>
      <c r="G551" s="284">
        <v>48.091002866250015</v>
      </c>
      <c r="H551" s="285">
        <v>11073</v>
      </c>
      <c r="I551" s="286" t="s">
        <v>5</v>
      </c>
      <c r="J551" s="287"/>
      <c r="K551" s="287"/>
    </row>
    <row r="552" spans="1:19" s="282" customFormat="1" ht="24.95" customHeight="1">
      <c r="A552" s="288" t="s">
        <v>8</v>
      </c>
      <c r="B552" s="289">
        <v>90.891689067767288</v>
      </c>
      <c r="C552" s="289">
        <v>2.2168481676749834</v>
      </c>
      <c r="D552" s="289">
        <v>6.891462764556473</v>
      </c>
      <c r="E552" s="289">
        <v>28.054780741566887</v>
      </c>
      <c r="F552" s="289">
        <v>35.737350701122331</v>
      </c>
      <c r="G552" s="289">
        <v>36.207868557309169</v>
      </c>
      <c r="H552" s="290">
        <v>7120</v>
      </c>
      <c r="I552" s="291" t="s">
        <v>7</v>
      </c>
      <c r="J552" s="287"/>
      <c r="K552" s="287"/>
    </row>
    <row r="553" spans="1:19" s="282" customFormat="1" ht="24.95" customHeight="1">
      <c r="A553" s="283" t="s">
        <v>10</v>
      </c>
      <c r="B553" s="284">
        <v>73.782770948860545</v>
      </c>
      <c r="C553" s="284">
        <v>16.871276919572139</v>
      </c>
      <c r="D553" s="284">
        <v>9.3459521315672571</v>
      </c>
      <c r="E553" s="284">
        <v>29.609723998075417</v>
      </c>
      <c r="F553" s="284">
        <v>30.640813886979366</v>
      </c>
      <c r="G553" s="284">
        <v>39.749462114945857</v>
      </c>
      <c r="H553" s="285">
        <v>6384</v>
      </c>
      <c r="I553" s="286" t="s">
        <v>9</v>
      </c>
      <c r="J553" s="287"/>
      <c r="K553" s="287"/>
    </row>
    <row r="554" spans="1:19" s="282" customFormat="1" ht="24.95" customHeight="1">
      <c r="A554" s="288" t="s">
        <v>12</v>
      </c>
      <c r="B554" s="289">
        <v>49.541333652294185</v>
      </c>
      <c r="C554" s="289">
        <v>29.601210681209288</v>
      </c>
      <c r="D554" s="289">
        <v>20.857455666497323</v>
      </c>
      <c r="E554" s="289">
        <v>30.478684188601733</v>
      </c>
      <c r="F554" s="289">
        <v>29.671593946669855</v>
      </c>
      <c r="G554" s="289">
        <v>39.849721864728778</v>
      </c>
      <c r="H554" s="290">
        <v>12954</v>
      </c>
      <c r="I554" s="291" t="s">
        <v>11</v>
      </c>
      <c r="J554" s="287"/>
      <c r="K554" s="287"/>
    </row>
    <row r="555" spans="1:19" s="296" customFormat="1" ht="24.95" customHeight="1">
      <c r="A555" s="283" t="s">
        <v>14</v>
      </c>
      <c r="B555" s="284">
        <v>63.026785304635233</v>
      </c>
      <c r="C555" s="284">
        <v>18.536086577328831</v>
      </c>
      <c r="D555" s="284">
        <v>18.43712811803681</v>
      </c>
      <c r="E555" s="284">
        <v>45.192060152456222</v>
      </c>
      <c r="F555" s="284">
        <v>25.348815615039754</v>
      </c>
      <c r="G555" s="284">
        <v>29.45912423250444</v>
      </c>
      <c r="H555" s="285">
        <v>7618</v>
      </c>
      <c r="I555" s="286" t="s">
        <v>13</v>
      </c>
      <c r="J555" s="301"/>
      <c r="K555" s="301"/>
    </row>
    <row r="556" spans="1:19" s="405" customFormat="1" ht="24.95" customHeight="1">
      <c r="A556" s="288" t="s">
        <v>16</v>
      </c>
      <c r="B556" s="289">
        <v>98.181030249031636</v>
      </c>
      <c r="C556" s="289">
        <v>1.5693240981355594</v>
      </c>
      <c r="D556" s="289">
        <v>0.24964565283283682</v>
      </c>
      <c r="E556" s="289">
        <v>62.953342403770819</v>
      </c>
      <c r="F556" s="289">
        <v>22.330296641314682</v>
      </c>
      <c r="G556" s="289">
        <v>14.716360954915721</v>
      </c>
      <c r="H556" s="290">
        <v>3214</v>
      </c>
      <c r="I556" s="291" t="s">
        <v>15</v>
      </c>
      <c r="J556" s="404"/>
      <c r="K556" s="404"/>
    </row>
    <row r="557" spans="1:19" s="405" customFormat="1" ht="24.95" customHeight="1">
      <c r="A557" s="292" t="s">
        <v>20</v>
      </c>
      <c r="B557" s="293">
        <v>63.469299763323242</v>
      </c>
      <c r="C557" s="293">
        <v>23.517393978089874</v>
      </c>
      <c r="D557" s="293">
        <v>13.013306258589887</v>
      </c>
      <c r="E557" s="293">
        <v>33.46620170970585</v>
      </c>
      <c r="F557" s="293">
        <v>28.653527121097692</v>
      </c>
      <c r="G557" s="293">
        <v>37.880271169194671</v>
      </c>
      <c r="H557" s="294">
        <v>48363</v>
      </c>
      <c r="I557" s="295" t="s">
        <v>17</v>
      </c>
      <c r="J557" s="404"/>
      <c r="K557" s="404"/>
    </row>
    <row r="558" spans="1:19" s="405" customFormat="1" ht="24.95" customHeight="1" thickBot="1">
      <c r="A558" s="297" t="s">
        <v>19</v>
      </c>
      <c r="B558" s="298">
        <v>56.637999491146587</v>
      </c>
      <c r="C558" s="298">
        <v>31.267026441558865</v>
      </c>
      <c r="D558" s="298">
        <v>12.094974067241045</v>
      </c>
      <c r="E558" s="298">
        <v>23.060981505162815</v>
      </c>
      <c r="F558" s="298">
        <v>42.747577959386874</v>
      </c>
      <c r="G558" s="298">
        <v>34.191440535402016</v>
      </c>
      <c r="H558" s="299">
        <v>3289901</v>
      </c>
      <c r="I558" s="300" t="s">
        <v>175</v>
      </c>
      <c r="J558" s="404"/>
      <c r="K558" s="404"/>
    </row>
    <row r="559" spans="1:19" s="282" customFormat="1" ht="28.5" customHeight="1">
      <c r="A559" s="406"/>
      <c r="B559" s="407"/>
      <c r="C559" s="407"/>
      <c r="D559" s="407"/>
      <c r="E559" s="407"/>
      <c r="F559" s="407"/>
      <c r="G559" s="407"/>
      <c r="H559" s="408"/>
      <c r="I559" s="408"/>
      <c r="J559" s="275"/>
      <c r="K559" s="275"/>
      <c r="L559" s="304"/>
      <c r="M559" s="304"/>
      <c r="N559" s="304"/>
      <c r="O559" s="304"/>
      <c r="P559" s="304"/>
      <c r="Q559" s="304"/>
      <c r="R559" s="304"/>
      <c r="S559" s="304"/>
    </row>
    <row r="560" spans="1:19" s="282" customFormat="1" ht="80.099999999999994" customHeight="1">
      <c r="A560" s="546" t="s">
        <v>305</v>
      </c>
      <c r="B560" s="546"/>
      <c r="C560" s="546"/>
      <c r="D560" s="546"/>
      <c r="E560" s="546"/>
      <c r="F560" s="546"/>
      <c r="G560" s="546"/>
      <c r="H560" s="546"/>
      <c r="I560" s="546"/>
      <c r="J560" s="275"/>
      <c r="K560" s="275"/>
      <c r="L560" s="304"/>
      <c r="M560" s="304"/>
      <c r="N560" s="304"/>
      <c r="O560" s="304"/>
      <c r="P560" s="304"/>
      <c r="Q560" s="304"/>
      <c r="R560" s="304"/>
      <c r="S560" s="304"/>
    </row>
    <row r="561" spans="1:19" s="282" customFormat="1" ht="24.95" customHeight="1">
      <c r="A561" s="512" t="s">
        <v>309</v>
      </c>
      <c r="B561" s="512"/>
      <c r="C561" s="512"/>
      <c r="D561" s="512"/>
      <c r="E561" s="512"/>
      <c r="F561" s="512"/>
      <c r="G561" s="512"/>
      <c r="H561" s="512"/>
      <c r="I561" s="512"/>
      <c r="J561" s="275"/>
      <c r="K561" s="275"/>
      <c r="L561" s="304"/>
      <c r="M561" s="304"/>
      <c r="N561" s="304"/>
      <c r="O561" s="304"/>
      <c r="P561" s="304"/>
      <c r="Q561" s="304"/>
      <c r="R561" s="304"/>
      <c r="S561" s="304"/>
    </row>
    <row r="562" spans="1:19" s="282" customFormat="1" ht="60" customHeight="1">
      <c r="A562" s="527" t="s">
        <v>165</v>
      </c>
      <c r="B562" s="561" t="s">
        <v>307</v>
      </c>
      <c r="C562" s="562"/>
      <c r="D562" s="563"/>
      <c r="E562" s="561" t="s">
        <v>308</v>
      </c>
      <c r="F562" s="562"/>
      <c r="G562" s="563"/>
      <c r="H562" s="532" t="s">
        <v>233</v>
      </c>
      <c r="I562" s="564" t="s">
        <v>0</v>
      </c>
      <c r="J562" s="275"/>
      <c r="K562" s="275"/>
      <c r="L562" s="304"/>
      <c r="M562" s="304"/>
      <c r="N562" s="304"/>
      <c r="O562" s="304"/>
      <c r="P562" s="304"/>
      <c r="Q562" s="304"/>
      <c r="R562" s="304"/>
      <c r="S562" s="304"/>
    </row>
    <row r="563" spans="1:19" s="282" customFormat="1" ht="60" customHeight="1">
      <c r="A563" s="528"/>
      <c r="B563" s="86" t="s">
        <v>294</v>
      </c>
      <c r="C563" s="86" t="s">
        <v>295</v>
      </c>
      <c r="D563" s="86" t="s">
        <v>296</v>
      </c>
      <c r="E563" s="86" t="s">
        <v>294</v>
      </c>
      <c r="F563" s="86" t="s">
        <v>295</v>
      </c>
      <c r="G563" s="86" t="s">
        <v>296</v>
      </c>
      <c r="H563" s="533"/>
      <c r="I563" s="565"/>
      <c r="J563" s="275"/>
      <c r="K563" s="275"/>
      <c r="L563" s="304"/>
      <c r="M563" s="304"/>
      <c r="N563" s="304"/>
      <c r="O563" s="304"/>
      <c r="P563" s="304"/>
      <c r="Q563" s="304"/>
      <c r="R563" s="304"/>
      <c r="S563" s="304"/>
    </row>
    <row r="564" spans="1:19" s="282" customFormat="1" ht="24.95" customHeight="1">
      <c r="A564" s="283" t="s">
        <v>6</v>
      </c>
      <c r="B564" s="284">
        <v>11.562324039652356</v>
      </c>
      <c r="C564" s="284">
        <v>72.950755993127515</v>
      </c>
      <c r="D564" s="284">
        <v>15.486919967218849</v>
      </c>
      <c r="E564" s="284">
        <v>1.7789646504891292</v>
      </c>
      <c r="F564" s="284">
        <v>36.279120832816318</v>
      </c>
      <c r="G564" s="284">
        <v>61.941914516692407</v>
      </c>
      <c r="H564" s="285">
        <v>6412</v>
      </c>
      <c r="I564" s="286" t="s">
        <v>5</v>
      </c>
      <c r="J564" s="275"/>
      <c r="K564" s="275"/>
      <c r="L564" s="304"/>
      <c r="M564" s="304"/>
      <c r="N564" s="304"/>
      <c r="O564" s="304"/>
      <c r="P564" s="304"/>
      <c r="Q564" s="304"/>
      <c r="R564" s="304"/>
      <c r="S564" s="304"/>
    </row>
    <row r="565" spans="1:19" s="282" customFormat="1" ht="24.95" customHeight="1">
      <c r="A565" s="288" t="s">
        <v>8</v>
      </c>
      <c r="B565" s="289">
        <v>84.459797020898975</v>
      </c>
      <c r="C565" s="289">
        <v>2.827826388958075</v>
      </c>
      <c r="D565" s="289">
        <v>12.71237659014316</v>
      </c>
      <c r="E565" s="289">
        <v>1.7166614001906741</v>
      </c>
      <c r="F565" s="289">
        <v>55.807082146458178</v>
      </c>
      <c r="G565" s="289">
        <v>42.476256453351397</v>
      </c>
      <c r="H565" s="290">
        <v>3576</v>
      </c>
      <c r="I565" s="291" t="s">
        <v>7</v>
      </c>
      <c r="J565" s="275"/>
      <c r="K565" s="275"/>
      <c r="L565" s="304"/>
      <c r="M565" s="304"/>
      <c r="N565" s="304"/>
      <c r="O565" s="304"/>
      <c r="P565" s="304"/>
      <c r="Q565" s="304"/>
      <c r="R565" s="304"/>
      <c r="S565" s="304"/>
    </row>
    <row r="566" spans="1:19" s="282" customFormat="1" ht="24.95" customHeight="1">
      <c r="A566" s="283" t="s">
        <v>10</v>
      </c>
      <c r="B566" s="284">
        <v>54.2816777099872</v>
      </c>
      <c r="C566" s="284">
        <v>29.412514124395607</v>
      </c>
      <c r="D566" s="284">
        <v>16.305808165618586</v>
      </c>
      <c r="E566" s="284">
        <v>3.2142420801719926</v>
      </c>
      <c r="F566" s="284">
        <v>44.188865349467406</v>
      </c>
      <c r="G566" s="284">
        <v>52.596892570361931</v>
      </c>
      <c r="H566" s="285">
        <v>3580</v>
      </c>
      <c r="I566" s="286" t="s">
        <v>9</v>
      </c>
      <c r="J566" s="275"/>
      <c r="K566" s="275"/>
      <c r="L566" s="304"/>
      <c r="M566" s="304"/>
      <c r="N566" s="304"/>
      <c r="O566" s="304"/>
      <c r="P566" s="304"/>
      <c r="Q566" s="304"/>
      <c r="R566" s="304"/>
      <c r="S566" s="304"/>
    </row>
    <row r="567" spans="1:19" s="282" customFormat="1" ht="24.95" customHeight="1">
      <c r="A567" s="288" t="s">
        <v>12</v>
      </c>
      <c r="B567" s="289">
        <v>11.773701866725371</v>
      </c>
      <c r="C567" s="289">
        <v>51.598133481134468</v>
      </c>
      <c r="D567" s="289">
        <v>36.628164652142871</v>
      </c>
      <c r="E567" s="289">
        <v>0.6764964028178746</v>
      </c>
      <c r="F567" s="289">
        <v>40.443066721684893</v>
      </c>
      <c r="G567" s="289">
        <v>58.880436875499853</v>
      </c>
      <c r="H567" s="290">
        <v>6933</v>
      </c>
      <c r="I567" s="291" t="s">
        <v>11</v>
      </c>
      <c r="J567" s="275"/>
      <c r="K567" s="275"/>
      <c r="L567" s="304"/>
      <c r="M567" s="304"/>
      <c r="N567" s="304"/>
      <c r="O567" s="304"/>
      <c r="P567" s="304"/>
      <c r="Q567" s="304"/>
      <c r="R567" s="304"/>
      <c r="S567" s="304"/>
    </row>
    <row r="568" spans="1:19" s="309" customFormat="1" ht="24.95" customHeight="1">
      <c r="A568" s="283" t="s">
        <v>14</v>
      </c>
      <c r="B568" s="284">
        <v>4.2751011091556288</v>
      </c>
      <c r="C568" s="284">
        <v>35.410468389181354</v>
      </c>
      <c r="D568" s="284">
        <v>60.314430501663608</v>
      </c>
      <c r="E568" s="284">
        <v>3.8602941176470584</v>
      </c>
      <c r="F568" s="284">
        <v>24.007735959349663</v>
      </c>
      <c r="G568" s="284">
        <v>72.131969923003581</v>
      </c>
      <c r="H568" s="285">
        <v>2176</v>
      </c>
      <c r="I568" s="286" t="s">
        <v>13</v>
      </c>
      <c r="J568" s="307"/>
      <c r="K568" s="307"/>
      <c r="L568" s="308"/>
      <c r="M568" s="308"/>
      <c r="N568" s="308"/>
      <c r="O568" s="308"/>
      <c r="P568" s="308"/>
      <c r="Q568" s="308"/>
      <c r="R568" s="308"/>
      <c r="S568" s="308"/>
    </row>
    <row r="569" spans="1:19" s="309" customFormat="1" ht="24.95" customHeight="1">
      <c r="A569" s="288" t="s">
        <v>16</v>
      </c>
      <c r="B569" s="305" t="s">
        <v>107</v>
      </c>
      <c r="C569" s="305" t="s">
        <v>107</v>
      </c>
      <c r="D569" s="305" t="s">
        <v>107</v>
      </c>
      <c r="E569" s="305" t="s">
        <v>107</v>
      </c>
      <c r="F569" s="305" t="s">
        <v>107</v>
      </c>
      <c r="G569" s="305" t="s">
        <v>107</v>
      </c>
      <c r="H569" s="305" t="s">
        <v>107</v>
      </c>
      <c r="I569" s="291" t="s">
        <v>15</v>
      </c>
      <c r="J569" s="307"/>
      <c r="K569" s="307"/>
      <c r="L569" s="308"/>
      <c r="M569" s="308"/>
      <c r="N569" s="308"/>
      <c r="O569" s="308"/>
      <c r="P569" s="308"/>
      <c r="Q569" s="308"/>
      <c r="R569" s="308"/>
      <c r="S569" s="308"/>
    </row>
    <row r="570" spans="1:19" s="309" customFormat="1" ht="24.95" customHeight="1">
      <c r="A570" s="292" t="s">
        <v>20</v>
      </c>
      <c r="B570" s="293">
        <v>29.167171898675903</v>
      </c>
      <c r="C570" s="293">
        <v>44.889200238115507</v>
      </c>
      <c r="D570" s="293">
        <v>25.94362786320939</v>
      </c>
      <c r="E570" s="293">
        <v>1.8583868551294447</v>
      </c>
      <c r="F570" s="293">
        <v>40.702764982838765</v>
      </c>
      <c r="G570" s="293">
        <v>57.438848162031256</v>
      </c>
      <c r="H570" s="294">
        <v>22677</v>
      </c>
      <c r="I570" s="295" t="s">
        <v>17</v>
      </c>
      <c r="J570" s="307"/>
      <c r="K570" s="307"/>
      <c r="L570" s="308"/>
      <c r="M570" s="308"/>
      <c r="N570" s="308"/>
      <c r="O570" s="308"/>
      <c r="P570" s="308"/>
      <c r="Q570" s="308"/>
      <c r="R570" s="308"/>
      <c r="S570" s="308"/>
    </row>
    <row r="571" spans="1:19" s="375" customFormat="1" ht="24.95" customHeight="1" thickBot="1">
      <c r="A571" s="297" t="s">
        <v>19</v>
      </c>
      <c r="B571" s="298">
        <v>43.000934006782309</v>
      </c>
      <c r="C571" s="298">
        <v>41.016857731722872</v>
      </c>
      <c r="D571" s="298">
        <v>15.982208261473613</v>
      </c>
      <c r="E571" s="298">
        <v>10.730157538926994</v>
      </c>
      <c r="F571" s="298">
        <v>48.6</v>
      </c>
      <c r="G571" s="298">
        <v>40.686142292727297</v>
      </c>
      <c r="H571" s="299">
        <v>2339845</v>
      </c>
      <c r="I571" s="300" t="s">
        <v>175</v>
      </c>
      <c r="J571" s="314"/>
      <c r="K571" s="314"/>
      <c r="L571" s="374"/>
      <c r="M571" s="374"/>
      <c r="N571" s="374"/>
      <c r="O571" s="374"/>
      <c r="P571" s="374"/>
      <c r="Q571" s="374"/>
      <c r="R571" s="374"/>
      <c r="S571" s="374"/>
    </row>
    <row r="572" spans="1:19" s="282" customFormat="1" ht="28.5" customHeight="1">
      <c r="A572" s="406"/>
      <c r="B572" s="407"/>
      <c r="C572" s="407"/>
      <c r="D572" s="407"/>
      <c r="E572" s="407"/>
      <c r="F572" s="407"/>
      <c r="G572" s="407"/>
      <c r="H572" s="408"/>
      <c r="I572" s="408"/>
      <c r="J572" s="275"/>
      <c r="K572" s="275"/>
      <c r="L572" s="304"/>
      <c r="M572" s="304"/>
      <c r="N572" s="304"/>
      <c r="O572" s="304"/>
      <c r="P572" s="304"/>
      <c r="Q572" s="304"/>
      <c r="R572" s="304"/>
      <c r="S572" s="304"/>
    </row>
    <row r="573" spans="1:19" s="282" customFormat="1" ht="24.95" customHeight="1">
      <c r="A573" s="406"/>
      <c r="B573" s="407"/>
      <c r="C573" s="407"/>
      <c r="D573" s="407"/>
      <c r="E573" s="407"/>
      <c r="F573" s="407"/>
      <c r="G573" s="407"/>
      <c r="H573" s="408"/>
      <c r="I573" s="408"/>
      <c r="J573" s="275"/>
      <c r="K573" s="275"/>
      <c r="L573" s="304"/>
      <c r="M573" s="304"/>
      <c r="N573" s="304"/>
      <c r="O573" s="304"/>
      <c r="P573" s="304"/>
      <c r="Q573" s="304"/>
      <c r="R573" s="304"/>
      <c r="S573" s="304"/>
    </row>
    <row r="574" spans="1:19" s="282" customFormat="1" ht="90" customHeight="1">
      <c r="A574" s="546" t="s">
        <v>305</v>
      </c>
      <c r="B574" s="546"/>
      <c r="C574" s="546"/>
      <c r="D574" s="546"/>
      <c r="E574" s="546"/>
      <c r="F574" s="546"/>
      <c r="G574" s="546"/>
      <c r="H574" s="546"/>
      <c r="I574" s="546"/>
      <c r="J574" s="275"/>
      <c r="K574" s="275"/>
      <c r="L574" s="304"/>
      <c r="M574" s="304"/>
      <c r="N574" s="304"/>
      <c r="O574" s="304"/>
      <c r="P574" s="304"/>
      <c r="Q574" s="304"/>
      <c r="R574" s="304"/>
      <c r="S574" s="304"/>
    </row>
    <row r="575" spans="1:19" s="282" customFormat="1" ht="24.95" customHeight="1">
      <c r="A575" s="511" t="s">
        <v>310</v>
      </c>
      <c r="B575" s="512"/>
      <c r="C575" s="512"/>
      <c r="D575" s="512"/>
      <c r="E575" s="512"/>
      <c r="F575" s="512"/>
      <c r="G575" s="512"/>
      <c r="H575" s="512"/>
      <c r="I575" s="513"/>
      <c r="J575" s="275"/>
      <c r="K575" s="275"/>
      <c r="L575" s="304"/>
      <c r="M575" s="304"/>
      <c r="N575" s="304"/>
      <c r="O575" s="304"/>
      <c r="P575" s="304"/>
      <c r="Q575" s="304"/>
      <c r="R575" s="304"/>
      <c r="S575" s="304"/>
    </row>
    <row r="576" spans="1:19" s="282" customFormat="1" ht="60" customHeight="1">
      <c r="A576" s="527" t="s">
        <v>165</v>
      </c>
      <c r="B576" s="561" t="s">
        <v>307</v>
      </c>
      <c r="C576" s="562"/>
      <c r="D576" s="563"/>
      <c r="E576" s="561" t="s">
        <v>308</v>
      </c>
      <c r="F576" s="562"/>
      <c r="G576" s="563"/>
      <c r="H576" s="532" t="s">
        <v>233</v>
      </c>
      <c r="I576" s="524" t="s">
        <v>0</v>
      </c>
      <c r="J576" s="275"/>
      <c r="K576" s="275"/>
      <c r="L576" s="304"/>
      <c r="M576" s="304"/>
      <c r="N576" s="304"/>
      <c r="O576" s="304"/>
      <c r="P576" s="304"/>
      <c r="Q576" s="304"/>
      <c r="R576" s="304"/>
      <c r="S576" s="304"/>
    </row>
    <row r="577" spans="1:19" s="282" customFormat="1" ht="60" customHeight="1">
      <c r="A577" s="528"/>
      <c r="B577" s="86" t="s">
        <v>294</v>
      </c>
      <c r="C577" s="86" t="s">
        <v>295</v>
      </c>
      <c r="D577" s="86" t="s">
        <v>296</v>
      </c>
      <c r="E577" s="86" t="s">
        <v>294</v>
      </c>
      <c r="F577" s="86" t="s">
        <v>295</v>
      </c>
      <c r="G577" s="86" t="s">
        <v>296</v>
      </c>
      <c r="H577" s="533"/>
      <c r="I577" s="525"/>
      <c r="J577" s="275"/>
      <c r="K577" s="275"/>
      <c r="L577" s="304"/>
      <c r="M577" s="304"/>
      <c r="N577" s="304"/>
      <c r="O577" s="304"/>
      <c r="P577" s="304"/>
      <c r="Q577" s="304"/>
      <c r="R577" s="304"/>
      <c r="S577" s="304"/>
    </row>
    <row r="578" spans="1:19" s="282" customFormat="1" ht="24.95" customHeight="1">
      <c r="A578" s="283" t="s">
        <v>6</v>
      </c>
      <c r="B578" s="284">
        <v>94.357384468626478</v>
      </c>
      <c r="C578" s="284">
        <v>3.5218812195112115</v>
      </c>
      <c r="D578" s="284">
        <v>2.120734311862337</v>
      </c>
      <c r="E578" s="284">
        <v>59.41099406942724</v>
      </c>
      <c r="F578" s="284">
        <v>11.552293024130089</v>
      </c>
      <c r="G578" s="284">
        <v>29.036712906442798</v>
      </c>
      <c r="H578" s="285">
        <v>4661</v>
      </c>
      <c r="I578" s="286" t="s">
        <v>5</v>
      </c>
      <c r="J578" s="275"/>
      <c r="K578" s="275"/>
      <c r="L578" s="304"/>
      <c r="M578" s="304"/>
      <c r="N578" s="304"/>
      <c r="O578" s="304"/>
      <c r="P578" s="304"/>
      <c r="Q578" s="304"/>
      <c r="R578" s="304"/>
      <c r="S578" s="304"/>
    </row>
    <row r="579" spans="1:19" s="282" customFormat="1" ht="24.95" customHeight="1">
      <c r="A579" s="288" t="s">
        <v>8</v>
      </c>
      <c r="B579" s="289">
        <v>97.381656889327573</v>
      </c>
      <c r="C579" s="289">
        <v>1.6003532130169811</v>
      </c>
      <c r="D579" s="289">
        <v>1.0179898976555168</v>
      </c>
      <c r="E579" s="289">
        <v>54.630716058939363</v>
      </c>
      <c r="F579" s="289">
        <v>15.486402719035722</v>
      </c>
      <c r="G579" s="289">
        <v>29.882881222026803</v>
      </c>
      <c r="H579" s="290">
        <v>3544</v>
      </c>
      <c r="I579" s="291" t="s">
        <v>7</v>
      </c>
      <c r="J579" s="275"/>
      <c r="K579" s="275"/>
      <c r="L579" s="304"/>
      <c r="M579" s="304"/>
      <c r="N579" s="304"/>
      <c r="O579" s="304"/>
      <c r="P579" s="304"/>
      <c r="Q579" s="304"/>
      <c r="R579" s="304"/>
      <c r="S579" s="304"/>
    </row>
    <row r="580" spans="1:19" s="282" customFormat="1" ht="24.95" customHeight="1">
      <c r="A580" s="283" t="s">
        <v>10</v>
      </c>
      <c r="B580" s="284">
        <v>98.680743058408069</v>
      </c>
      <c r="C580" s="284">
        <v>0.8592836266807099</v>
      </c>
      <c r="D580" s="284">
        <v>0.45997331491122562</v>
      </c>
      <c r="E580" s="284">
        <v>63.310089642188537</v>
      </c>
      <c r="F580" s="284">
        <v>13.3433730040597</v>
      </c>
      <c r="G580" s="284">
        <v>23.34653735375187</v>
      </c>
      <c r="H580" s="285">
        <v>2804</v>
      </c>
      <c r="I580" s="286" t="s">
        <v>9</v>
      </c>
      <c r="J580" s="275"/>
      <c r="K580" s="275"/>
      <c r="L580" s="304"/>
      <c r="M580" s="304"/>
      <c r="N580" s="304"/>
      <c r="O580" s="304"/>
      <c r="P580" s="304"/>
      <c r="Q580" s="304"/>
      <c r="R580" s="304"/>
      <c r="S580" s="304"/>
    </row>
    <row r="581" spans="1:19" s="282" customFormat="1" ht="24.95" customHeight="1">
      <c r="A581" s="288" t="s">
        <v>12</v>
      </c>
      <c r="B581" s="289">
        <v>93.029623167216272</v>
      </c>
      <c r="C581" s="289">
        <v>4.2724171632099006</v>
      </c>
      <c r="D581" s="289">
        <v>2.6979596695738586</v>
      </c>
      <c r="E581" s="289">
        <v>64.795005052052574</v>
      </c>
      <c r="F581" s="289">
        <v>17.268567746840187</v>
      </c>
      <c r="G581" s="289">
        <v>17.936427201107122</v>
      </c>
      <c r="H581" s="290">
        <v>6021</v>
      </c>
      <c r="I581" s="291" t="s">
        <v>11</v>
      </c>
      <c r="J581" s="275"/>
      <c r="K581" s="275"/>
      <c r="L581" s="304"/>
      <c r="M581" s="304"/>
      <c r="N581" s="304"/>
      <c r="O581" s="304"/>
      <c r="P581" s="304"/>
      <c r="Q581" s="304"/>
      <c r="R581" s="304"/>
      <c r="S581" s="304"/>
    </row>
    <row r="582" spans="1:19" s="309" customFormat="1" ht="24.95" customHeight="1">
      <c r="A582" s="283" t="s">
        <v>14</v>
      </c>
      <c r="B582" s="284">
        <v>86.518822204554212</v>
      </c>
      <c r="C582" s="284">
        <v>11.788814467334058</v>
      </c>
      <c r="D582" s="284">
        <v>1.6923633281117578</v>
      </c>
      <c r="E582" s="284">
        <v>61.718690599303237</v>
      </c>
      <c r="F582" s="284">
        <v>25.885050332198812</v>
      </c>
      <c r="G582" s="284">
        <v>12.396259068497272</v>
      </c>
      <c r="H582" s="285">
        <v>5442</v>
      </c>
      <c r="I582" s="286" t="s">
        <v>13</v>
      </c>
      <c r="J582" s="307"/>
      <c r="K582" s="307"/>
      <c r="L582" s="308"/>
      <c r="M582" s="308"/>
      <c r="N582" s="308"/>
      <c r="O582" s="308"/>
      <c r="P582" s="308"/>
      <c r="Q582" s="308"/>
      <c r="R582" s="308"/>
      <c r="S582" s="308"/>
    </row>
    <row r="583" spans="1:19" s="309" customFormat="1" ht="24.95" customHeight="1">
      <c r="A583" s="288" t="s">
        <v>16</v>
      </c>
      <c r="B583" s="289">
        <v>98.181030249031636</v>
      </c>
      <c r="C583" s="289">
        <v>1.5693240981355594</v>
      </c>
      <c r="D583" s="289">
        <v>0.24964565283283682</v>
      </c>
      <c r="E583" s="289">
        <v>62.953342403770819</v>
      </c>
      <c r="F583" s="289">
        <v>22.330296641314682</v>
      </c>
      <c r="G583" s="289">
        <v>14.716360954915721</v>
      </c>
      <c r="H583" s="290">
        <v>3214</v>
      </c>
      <c r="I583" s="291" t="s">
        <v>15</v>
      </c>
      <c r="J583" s="307"/>
      <c r="K583" s="307"/>
      <c r="L583" s="308"/>
      <c r="M583" s="308"/>
      <c r="N583" s="308"/>
      <c r="O583" s="308"/>
      <c r="P583" s="308"/>
      <c r="Q583" s="308"/>
      <c r="R583" s="308"/>
      <c r="S583" s="308"/>
    </row>
    <row r="584" spans="1:19" s="309" customFormat="1" ht="24.95" customHeight="1">
      <c r="A584" s="292" t="s">
        <v>20</v>
      </c>
      <c r="B584" s="293">
        <v>93.753086790749933</v>
      </c>
      <c r="C584" s="293">
        <v>4.6491992199101553</v>
      </c>
      <c r="D584" s="293">
        <v>1.5977139893399244</v>
      </c>
      <c r="E584" s="293">
        <v>61.371302443849189</v>
      </c>
      <c r="F584" s="293">
        <v>18.015803575560643</v>
      </c>
      <c r="G584" s="293">
        <v>20.612893980590297</v>
      </c>
      <c r="H584" s="294">
        <v>25686</v>
      </c>
      <c r="I584" s="295" t="s">
        <v>17</v>
      </c>
      <c r="J584" s="307"/>
      <c r="K584" s="307"/>
      <c r="L584" s="308"/>
      <c r="M584" s="308"/>
      <c r="N584" s="308"/>
      <c r="O584" s="308"/>
      <c r="P584" s="308"/>
      <c r="Q584" s="308"/>
      <c r="R584" s="308"/>
      <c r="S584" s="308"/>
    </row>
    <row r="585" spans="1:19" s="309" customFormat="1" ht="24.95" customHeight="1" thickBot="1">
      <c r="A585" s="297" t="s">
        <v>19</v>
      </c>
      <c r="B585" s="298">
        <v>90.224040196484438</v>
      </c>
      <c r="C585" s="298">
        <v>7.2546587547057122</v>
      </c>
      <c r="D585" s="298">
        <v>2.5213010488168091</v>
      </c>
      <c r="E585" s="298">
        <v>53.42994586443627</v>
      </c>
      <c r="F585" s="298">
        <v>28.374086954705319</v>
      </c>
      <c r="G585" s="298">
        <v>18.195967180866166</v>
      </c>
      <c r="H585" s="299">
        <v>950056</v>
      </c>
      <c r="I585" s="300" t="s">
        <v>175</v>
      </c>
      <c r="J585" s="307"/>
      <c r="K585" s="307"/>
      <c r="L585" s="308"/>
      <c r="M585" s="308"/>
      <c r="N585" s="308"/>
      <c r="O585" s="308"/>
      <c r="P585" s="308"/>
      <c r="Q585" s="308"/>
      <c r="R585" s="308"/>
      <c r="S585" s="308"/>
    </row>
    <row r="586" spans="1:19" s="309" customFormat="1" ht="21.95" customHeight="1">
      <c r="A586" s="306"/>
      <c r="J586" s="307"/>
      <c r="K586" s="307"/>
      <c r="L586" s="308"/>
      <c r="M586" s="308"/>
      <c r="N586" s="308"/>
      <c r="O586" s="308"/>
      <c r="P586" s="308"/>
      <c r="Q586" s="308"/>
      <c r="R586" s="308"/>
      <c r="S586" s="308"/>
    </row>
    <row r="587" spans="1:19" s="309" customFormat="1" ht="21.95" customHeight="1">
      <c r="A587" s="306"/>
      <c r="J587" s="307"/>
      <c r="K587" s="307"/>
      <c r="L587" s="308"/>
      <c r="M587" s="308"/>
      <c r="N587" s="308"/>
      <c r="O587" s="308"/>
      <c r="P587" s="308"/>
      <c r="Q587" s="308"/>
      <c r="R587" s="308"/>
      <c r="S587" s="308"/>
    </row>
    <row r="588" spans="1:19" s="309" customFormat="1" ht="21.95" customHeight="1">
      <c r="A588" s="306"/>
      <c r="J588" s="307"/>
      <c r="K588" s="307"/>
      <c r="L588" s="308"/>
      <c r="M588" s="308"/>
      <c r="N588" s="308"/>
      <c r="O588" s="308"/>
      <c r="P588" s="308"/>
      <c r="Q588" s="308"/>
      <c r="R588" s="308"/>
      <c r="S588" s="308"/>
    </row>
    <row r="589" spans="1:19" s="309" customFormat="1" ht="21.95" customHeight="1">
      <c r="A589" s="306"/>
      <c r="J589" s="307"/>
      <c r="K589" s="307"/>
      <c r="L589" s="308"/>
      <c r="M589" s="308"/>
      <c r="N589" s="308"/>
      <c r="O589" s="308"/>
      <c r="P589" s="308"/>
      <c r="Q589" s="308"/>
      <c r="R589" s="308"/>
      <c r="S589" s="308"/>
    </row>
    <row r="590" spans="1:19" s="309" customFormat="1" ht="21.95" customHeight="1">
      <c r="A590" s="306"/>
      <c r="J590" s="307"/>
      <c r="K590" s="307"/>
      <c r="L590" s="308"/>
      <c r="M590" s="308"/>
      <c r="N590" s="308"/>
      <c r="O590" s="308"/>
      <c r="P590" s="308"/>
      <c r="Q590" s="308"/>
      <c r="R590" s="308"/>
      <c r="S590" s="308"/>
    </row>
    <row r="591" spans="1:19" s="309" customFormat="1" ht="21.95" customHeight="1">
      <c r="A591" s="306"/>
      <c r="J591" s="307"/>
      <c r="K591" s="307"/>
      <c r="L591" s="308"/>
      <c r="M591" s="308"/>
      <c r="N591" s="308"/>
      <c r="O591" s="308"/>
      <c r="P591" s="308"/>
      <c r="Q591" s="308"/>
      <c r="R591" s="308"/>
      <c r="S591" s="308"/>
    </row>
    <row r="592" spans="1:19" s="309" customFormat="1" ht="21.95" customHeight="1">
      <c r="A592" s="306"/>
      <c r="J592" s="307"/>
      <c r="K592" s="307"/>
      <c r="L592" s="308"/>
      <c r="M592" s="308"/>
      <c r="N592" s="308"/>
      <c r="O592" s="308"/>
      <c r="P592" s="308"/>
      <c r="Q592" s="308"/>
      <c r="R592" s="308"/>
      <c r="S592" s="308"/>
    </row>
    <row r="593" spans="1:19" s="309" customFormat="1" ht="21.95" customHeight="1">
      <c r="A593" s="306"/>
      <c r="J593" s="307"/>
      <c r="K593" s="307"/>
      <c r="L593" s="308"/>
      <c r="M593" s="308"/>
      <c r="N593" s="308"/>
      <c r="O593" s="308"/>
      <c r="P593" s="308"/>
      <c r="Q593" s="308"/>
      <c r="R593" s="308"/>
      <c r="S593" s="308"/>
    </row>
    <row r="594" spans="1:19" s="309" customFormat="1" ht="21.95" customHeight="1">
      <c r="A594" s="306"/>
      <c r="J594" s="307"/>
      <c r="K594" s="307"/>
      <c r="L594" s="308"/>
      <c r="M594" s="308"/>
      <c r="N594" s="308"/>
      <c r="O594" s="308"/>
      <c r="P594" s="308"/>
      <c r="Q594" s="308"/>
      <c r="R594" s="308"/>
      <c r="S594" s="308"/>
    </row>
    <row r="595" spans="1:19" s="309" customFormat="1" ht="21.95" customHeight="1">
      <c r="A595" s="306"/>
      <c r="J595" s="307"/>
      <c r="K595" s="307"/>
      <c r="L595" s="308"/>
      <c r="M595" s="308"/>
      <c r="N595" s="308"/>
      <c r="O595" s="308"/>
      <c r="P595" s="308"/>
      <c r="Q595" s="308"/>
      <c r="R595" s="308"/>
      <c r="S595" s="308"/>
    </row>
    <row r="596" spans="1:19" s="309" customFormat="1" ht="21.95" customHeight="1">
      <c r="A596" s="306"/>
      <c r="J596" s="307"/>
      <c r="K596" s="307"/>
      <c r="L596" s="308"/>
      <c r="M596" s="308"/>
      <c r="N596" s="308"/>
      <c r="O596" s="308"/>
      <c r="P596" s="308"/>
      <c r="Q596" s="308"/>
      <c r="R596" s="308"/>
      <c r="S596" s="308"/>
    </row>
    <row r="597" spans="1:19" s="309" customFormat="1" ht="21.95" customHeight="1">
      <c r="A597" s="306"/>
      <c r="J597" s="307"/>
      <c r="K597" s="307"/>
      <c r="L597" s="308"/>
      <c r="M597" s="308"/>
      <c r="N597" s="308"/>
      <c r="O597" s="308"/>
      <c r="P597" s="308"/>
      <c r="Q597" s="308"/>
      <c r="R597" s="308"/>
      <c r="S597" s="308"/>
    </row>
    <row r="598" spans="1:19" s="309" customFormat="1" ht="21.95" customHeight="1">
      <c r="A598" s="306"/>
      <c r="J598" s="307"/>
      <c r="K598" s="307"/>
      <c r="L598" s="308"/>
      <c r="M598" s="308"/>
      <c r="N598" s="308"/>
      <c r="O598" s="308"/>
      <c r="P598" s="308"/>
      <c r="Q598" s="308"/>
      <c r="R598" s="308"/>
      <c r="S598" s="308"/>
    </row>
    <row r="599" spans="1:19" s="309" customFormat="1" ht="21.95" customHeight="1">
      <c r="A599" s="306"/>
      <c r="J599" s="307"/>
      <c r="K599" s="307"/>
      <c r="L599" s="308"/>
      <c r="M599" s="308"/>
      <c r="N599" s="308"/>
      <c r="O599" s="308"/>
      <c r="P599" s="308"/>
      <c r="Q599" s="308"/>
      <c r="R599" s="308"/>
      <c r="S599" s="308"/>
    </row>
    <row r="600" spans="1:19" s="309" customFormat="1" ht="21.95" customHeight="1">
      <c r="A600" s="306"/>
      <c r="J600" s="307"/>
      <c r="K600" s="307"/>
      <c r="L600" s="308"/>
      <c r="M600" s="308"/>
      <c r="N600" s="308"/>
      <c r="O600" s="308"/>
      <c r="P600" s="308"/>
      <c r="Q600" s="308"/>
      <c r="R600" s="308"/>
      <c r="S600" s="308"/>
    </row>
    <row r="601" spans="1:19" s="309" customFormat="1" ht="21.95" customHeight="1">
      <c r="A601" s="306"/>
      <c r="J601" s="307"/>
      <c r="K601" s="307"/>
      <c r="L601" s="308"/>
      <c r="M601" s="308"/>
      <c r="N601" s="308"/>
      <c r="O601" s="308"/>
      <c r="P601" s="308"/>
      <c r="Q601" s="308"/>
      <c r="R601" s="308"/>
      <c r="S601" s="308"/>
    </row>
    <row r="602" spans="1:19" s="282" customFormat="1">
      <c r="A602" s="306"/>
      <c r="B602" s="309"/>
      <c r="C602" s="309"/>
      <c r="D602" s="309"/>
      <c r="E602" s="309"/>
      <c r="F602" s="309"/>
      <c r="G602" s="309"/>
      <c r="H602" s="309"/>
      <c r="I602" s="309"/>
      <c r="J602" s="275"/>
      <c r="K602" s="275"/>
      <c r="L602" s="304"/>
      <c r="M602" s="304"/>
      <c r="N602" s="304"/>
      <c r="O602" s="304"/>
      <c r="P602" s="304"/>
      <c r="Q602" s="304"/>
      <c r="R602" s="304"/>
      <c r="S602" s="304"/>
    </row>
    <row r="603" spans="1:19" s="375" customFormat="1" ht="80.099999999999994" customHeight="1">
      <c r="A603" s="306"/>
      <c r="B603" s="282"/>
      <c r="C603" s="282"/>
      <c r="D603" s="282"/>
      <c r="E603" s="282"/>
      <c r="F603" s="282"/>
      <c r="G603" s="282"/>
      <c r="H603" s="282"/>
      <c r="I603" s="311"/>
      <c r="J603" s="314"/>
      <c r="K603" s="314"/>
    </row>
    <row r="604" spans="1:19" s="282" customFormat="1" ht="90" customHeight="1">
      <c r="A604" s="467" t="s">
        <v>311</v>
      </c>
      <c r="B604" s="467"/>
      <c r="C604" s="467"/>
      <c r="D604" s="467"/>
      <c r="E604" s="467"/>
      <c r="F604" s="467"/>
      <c r="G604" s="467"/>
      <c r="H604" s="467"/>
      <c r="I604" s="467"/>
      <c r="J604" s="287"/>
      <c r="K604" s="287"/>
    </row>
    <row r="605" spans="1:19" s="282" customFormat="1" ht="24.95" customHeight="1">
      <c r="A605" s="566" t="s">
        <v>312</v>
      </c>
      <c r="B605" s="567"/>
      <c r="C605" s="567"/>
      <c r="D605" s="567"/>
      <c r="E605" s="567"/>
      <c r="F605" s="567"/>
      <c r="G605" s="567"/>
      <c r="H605" s="567"/>
      <c r="I605" s="567"/>
      <c r="J605" s="287"/>
      <c r="K605" s="287"/>
    </row>
    <row r="606" spans="1:19" s="282" customFormat="1" ht="60" customHeight="1">
      <c r="A606" s="527" t="s">
        <v>165</v>
      </c>
      <c r="B606" s="560" t="s">
        <v>313</v>
      </c>
      <c r="C606" s="560"/>
      <c r="D606" s="560"/>
      <c r="E606" s="560" t="s">
        <v>314</v>
      </c>
      <c r="F606" s="560"/>
      <c r="G606" s="560"/>
      <c r="H606" s="532" t="s">
        <v>233</v>
      </c>
      <c r="I606" s="558" t="s">
        <v>0</v>
      </c>
      <c r="J606" s="287"/>
      <c r="K606" s="287"/>
    </row>
    <row r="607" spans="1:19" s="282" customFormat="1" ht="60" customHeight="1">
      <c r="A607" s="528"/>
      <c r="B607" s="86" t="s">
        <v>294</v>
      </c>
      <c r="C607" s="86" t="s">
        <v>295</v>
      </c>
      <c r="D607" s="86" t="s">
        <v>296</v>
      </c>
      <c r="E607" s="86" t="s">
        <v>294</v>
      </c>
      <c r="F607" s="86" t="s">
        <v>295</v>
      </c>
      <c r="G607" s="86" t="s">
        <v>296</v>
      </c>
      <c r="H607" s="533"/>
      <c r="I607" s="558"/>
      <c r="J607" s="287"/>
      <c r="K607" s="287"/>
    </row>
    <row r="608" spans="1:19" s="282" customFormat="1" ht="24.95" customHeight="1">
      <c r="A608" s="283" t="s">
        <v>6</v>
      </c>
      <c r="B608" s="284">
        <v>38.308703968526913</v>
      </c>
      <c r="C608" s="284">
        <v>29.700328955614868</v>
      </c>
      <c r="D608" s="284">
        <v>31.990967075860482</v>
      </c>
      <c r="E608" s="284">
        <v>31.032271836410917</v>
      </c>
      <c r="F608" s="284">
        <v>32.585112781636695</v>
      </c>
      <c r="G608" s="284">
        <v>36.382615381955006</v>
      </c>
      <c r="H608" s="285">
        <v>11073</v>
      </c>
      <c r="I608" s="286" t="s">
        <v>5</v>
      </c>
      <c r="J608" s="287"/>
      <c r="K608" s="287"/>
    </row>
    <row r="609" spans="1:19" s="282" customFormat="1" ht="24.95" customHeight="1">
      <c r="A609" s="288" t="s">
        <v>8</v>
      </c>
      <c r="B609" s="289">
        <v>47.547991446807139</v>
      </c>
      <c r="C609" s="289">
        <v>19.967090182704659</v>
      </c>
      <c r="D609" s="289">
        <v>32.484918370486014</v>
      </c>
      <c r="E609" s="289">
        <v>36.556990613277527</v>
      </c>
      <c r="F609" s="289">
        <v>32.452003498632088</v>
      </c>
      <c r="G609" s="289">
        <v>30.991005888088459</v>
      </c>
      <c r="H609" s="290">
        <v>7120</v>
      </c>
      <c r="I609" s="291" t="s">
        <v>7</v>
      </c>
      <c r="J609" s="287"/>
      <c r="K609" s="287"/>
    </row>
    <row r="610" spans="1:19" s="282" customFormat="1" ht="24.95" customHeight="1">
      <c r="A610" s="283" t="s">
        <v>10</v>
      </c>
      <c r="B610" s="284">
        <v>50.916783111032871</v>
      </c>
      <c r="C610" s="284">
        <v>14.260808689576962</v>
      </c>
      <c r="D610" s="284">
        <v>34.822408199391162</v>
      </c>
      <c r="E610" s="284">
        <v>44.996409612183783</v>
      </c>
      <c r="F610" s="284">
        <v>21.284675906792128</v>
      </c>
      <c r="G610" s="284">
        <v>33.718914481024761</v>
      </c>
      <c r="H610" s="285">
        <v>6384</v>
      </c>
      <c r="I610" s="286" t="s">
        <v>9</v>
      </c>
      <c r="J610" s="287"/>
      <c r="K610" s="287"/>
    </row>
    <row r="611" spans="1:19" s="282" customFormat="1" ht="24.95" customHeight="1">
      <c r="A611" s="288" t="s">
        <v>12</v>
      </c>
      <c r="B611" s="289">
        <v>41.562314742116364</v>
      </c>
      <c r="C611" s="289">
        <v>30.670176511559323</v>
      </c>
      <c r="D611" s="289">
        <v>27.767508746325099</v>
      </c>
      <c r="E611" s="289">
        <v>38.266919499649447</v>
      </c>
      <c r="F611" s="289">
        <v>33.588220262294911</v>
      </c>
      <c r="G611" s="289">
        <v>28.144860238056619</v>
      </c>
      <c r="H611" s="290">
        <v>12954</v>
      </c>
      <c r="I611" s="291" t="s">
        <v>11</v>
      </c>
      <c r="J611" s="275"/>
      <c r="K611" s="275"/>
      <c r="L611" s="304"/>
      <c r="M611" s="304"/>
      <c r="N611" s="304"/>
      <c r="O611" s="304"/>
      <c r="P611" s="304"/>
      <c r="Q611" s="304"/>
      <c r="R611" s="304"/>
      <c r="S611" s="304"/>
    </row>
    <row r="612" spans="1:19" s="309" customFormat="1" ht="24.95" customHeight="1">
      <c r="A612" s="283" t="s">
        <v>14</v>
      </c>
      <c r="B612" s="284">
        <v>52.275725210204847</v>
      </c>
      <c r="C612" s="284">
        <v>20.149524570657359</v>
      </c>
      <c r="D612" s="284">
        <v>27.574750219138402</v>
      </c>
      <c r="E612" s="284">
        <v>48.49858193325138</v>
      </c>
      <c r="F612" s="284">
        <v>25.506667045521265</v>
      </c>
      <c r="G612" s="284">
        <v>25.994751021227756</v>
      </c>
      <c r="H612" s="285">
        <v>7618</v>
      </c>
      <c r="I612" s="286" t="s">
        <v>13</v>
      </c>
      <c r="J612" s="307"/>
      <c r="K612" s="307"/>
      <c r="L612" s="308"/>
      <c r="M612" s="308"/>
      <c r="N612" s="308"/>
      <c r="O612" s="308"/>
      <c r="P612" s="308"/>
      <c r="Q612" s="308"/>
      <c r="R612" s="308"/>
      <c r="S612" s="308"/>
    </row>
    <row r="613" spans="1:19" s="309" customFormat="1" ht="24.95" customHeight="1">
      <c r="A613" s="288" t="s">
        <v>16</v>
      </c>
      <c r="B613" s="289">
        <v>89.89483580276422</v>
      </c>
      <c r="C613" s="289">
        <v>9.7325429643340833</v>
      </c>
      <c r="D613" s="289">
        <v>0.37262123290244986</v>
      </c>
      <c r="E613" s="289">
        <v>84.436299898688972</v>
      </c>
      <c r="F613" s="289">
        <v>8.2893972663366942</v>
      </c>
      <c r="G613" s="289">
        <v>7.2743028349755807</v>
      </c>
      <c r="H613" s="290">
        <v>3214</v>
      </c>
      <c r="I613" s="291" t="s">
        <v>15</v>
      </c>
      <c r="J613" s="307"/>
      <c r="K613" s="307"/>
      <c r="L613" s="308"/>
      <c r="M613" s="308"/>
      <c r="N613" s="308"/>
      <c r="O613" s="308"/>
      <c r="P613" s="308"/>
      <c r="Q613" s="308"/>
      <c r="R613" s="308"/>
      <c r="S613" s="308"/>
    </row>
    <row r="614" spans="1:19" s="309" customFormat="1" ht="24.95" customHeight="1">
      <c r="A614" s="292" t="s">
        <v>20</v>
      </c>
      <c r="B614" s="293">
        <v>47.832918214676411</v>
      </c>
      <c r="C614" s="293">
        <v>23.657741767425566</v>
      </c>
      <c r="D614" s="293">
        <v>28.509340017897642</v>
      </c>
      <c r="E614" s="293">
        <v>41.92695528432133</v>
      </c>
      <c r="F614" s="293">
        <v>28.612954270306094</v>
      </c>
      <c r="G614" s="293">
        <v>29.460090445371424</v>
      </c>
      <c r="H614" s="294">
        <v>48363</v>
      </c>
      <c r="I614" s="295" t="s">
        <v>17</v>
      </c>
      <c r="J614" s="307"/>
      <c r="K614" s="307"/>
      <c r="L614" s="308"/>
      <c r="M614" s="308"/>
      <c r="N614" s="308"/>
      <c r="O614" s="308"/>
      <c r="P614" s="308"/>
      <c r="Q614" s="308"/>
      <c r="R614" s="308"/>
      <c r="S614" s="308"/>
    </row>
    <row r="615" spans="1:19" s="375" customFormat="1" ht="24.95" customHeight="1" thickBot="1">
      <c r="A615" s="297" t="s">
        <v>19</v>
      </c>
      <c r="B615" s="298">
        <v>37.127433628480162</v>
      </c>
      <c r="C615" s="298">
        <v>38.373511718080181</v>
      </c>
      <c r="D615" s="298">
        <v>24.499054653402585</v>
      </c>
      <c r="E615" s="298">
        <v>34.264141169545418</v>
      </c>
      <c r="F615" s="298">
        <v>39.58599041352236</v>
      </c>
      <c r="G615" s="298">
        <v>26.149868416886761</v>
      </c>
      <c r="H615" s="299">
        <v>3289901</v>
      </c>
      <c r="I615" s="300" t="s">
        <v>175</v>
      </c>
      <c r="J615" s="314"/>
      <c r="K615" s="314"/>
      <c r="L615" s="374"/>
      <c r="M615" s="374"/>
      <c r="N615" s="374"/>
      <c r="O615" s="374"/>
      <c r="P615" s="374"/>
      <c r="Q615" s="374"/>
      <c r="R615" s="374"/>
      <c r="S615" s="374"/>
    </row>
    <row r="616" spans="1:19" s="282" customFormat="1" ht="16.5" customHeight="1">
      <c r="A616" s="406"/>
      <c r="B616" s="407"/>
      <c r="C616" s="407"/>
      <c r="D616" s="407"/>
      <c r="E616" s="407"/>
      <c r="F616" s="407"/>
      <c r="G616" s="407"/>
      <c r="H616" s="408"/>
      <c r="I616" s="408"/>
      <c r="J616" s="275"/>
      <c r="K616" s="275"/>
      <c r="L616" s="304"/>
      <c r="M616" s="304"/>
      <c r="N616" s="304"/>
      <c r="O616" s="304"/>
      <c r="P616" s="304"/>
      <c r="Q616" s="304"/>
      <c r="R616" s="304"/>
      <c r="S616" s="304"/>
    </row>
    <row r="617" spans="1:19" s="282" customFormat="1" ht="69.95" customHeight="1">
      <c r="A617" s="467" t="s">
        <v>311</v>
      </c>
      <c r="B617" s="467"/>
      <c r="C617" s="467"/>
      <c r="D617" s="467"/>
      <c r="E617" s="467"/>
      <c r="F617" s="467"/>
      <c r="G617" s="467"/>
      <c r="H617" s="467"/>
      <c r="I617" s="467"/>
      <c r="J617" s="275"/>
      <c r="K617" s="275"/>
      <c r="L617" s="304"/>
      <c r="M617" s="304"/>
      <c r="N617" s="304"/>
      <c r="O617" s="304"/>
      <c r="P617" s="304"/>
      <c r="Q617" s="304"/>
      <c r="R617" s="304"/>
      <c r="S617" s="304"/>
    </row>
    <row r="618" spans="1:19" s="282" customFormat="1" ht="24.95" customHeight="1">
      <c r="A618" s="511" t="s">
        <v>315</v>
      </c>
      <c r="B618" s="512"/>
      <c r="C618" s="512"/>
      <c r="D618" s="512"/>
      <c r="E618" s="512"/>
      <c r="F618" s="512"/>
      <c r="G618" s="512"/>
      <c r="H618" s="512"/>
      <c r="I618" s="513"/>
      <c r="J618" s="275"/>
      <c r="K618" s="275"/>
      <c r="L618" s="304"/>
      <c r="M618" s="304"/>
      <c r="N618" s="304"/>
      <c r="O618" s="304"/>
      <c r="P618" s="304"/>
      <c r="Q618" s="304"/>
      <c r="R618" s="304"/>
      <c r="S618" s="304"/>
    </row>
    <row r="619" spans="1:19" s="282" customFormat="1" ht="60" customHeight="1">
      <c r="A619" s="527" t="s">
        <v>165</v>
      </c>
      <c r="B619" s="560" t="s">
        <v>313</v>
      </c>
      <c r="C619" s="560"/>
      <c r="D619" s="560"/>
      <c r="E619" s="560" t="s">
        <v>314</v>
      </c>
      <c r="F619" s="560"/>
      <c r="G619" s="560"/>
      <c r="H619" s="532" t="s">
        <v>233</v>
      </c>
      <c r="I619" s="558" t="s">
        <v>0</v>
      </c>
      <c r="J619" s="275"/>
      <c r="K619" s="275"/>
      <c r="L619" s="304"/>
      <c r="M619" s="304"/>
      <c r="N619" s="304"/>
      <c r="O619" s="304"/>
      <c r="P619" s="304"/>
      <c r="Q619" s="304"/>
      <c r="R619" s="304"/>
      <c r="S619" s="304"/>
    </row>
    <row r="620" spans="1:19" s="282" customFormat="1" ht="60" customHeight="1">
      <c r="A620" s="528"/>
      <c r="B620" s="86" t="s">
        <v>294</v>
      </c>
      <c r="C620" s="86" t="s">
        <v>295</v>
      </c>
      <c r="D620" s="86" t="s">
        <v>296</v>
      </c>
      <c r="E620" s="86" t="s">
        <v>294</v>
      </c>
      <c r="F620" s="86" t="s">
        <v>295</v>
      </c>
      <c r="G620" s="86" t="s">
        <v>296</v>
      </c>
      <c r="H620" s="533"/>
      <c r="I620" s="558"/>
      <c r="J620" s="275"/>
      <c r="K620" s="275"/>
      <c r="L620" s="304"/>
      <c r="M620" s="304"/>
      <c r="N620" s="304"/>
      <c r="O620" s="304"/>
      <c r="P620" s="304"/>
      <c r="Q620" s="304"/>
      <c r="R620" s="304"/>
      <c r="S620" s="304"/>
    </row>
    <row r="621" spans="1:19" s="282" customFormat="1" ht="24.95" customHeight="1">
      <c r="A621" s="283" t="s">
        <v>6</v>
      </c>
      <c r="B621" s="284">
        <v>2.7398845229278677</v>
      </c>
      <c r="C621" s="284">
        <v>44.910104307335025</v>
      </c>
      <c r="D621" s="284">
        <v>52.350011169735311</v>
      </c>
      <c r="E621" s="284">
        <v>5.2678673581180284</v>
      </c>
      <c r="F621" s="284">
        <v>49.962611663823857</v>
      </c>
      <c r="G621" s="284">
        <v>44.769520978056363</v>
      </c>
      <c r="H621" s="285">
        <v>6412</v>
      </c>
      <c r="I621" s="286" t="s">
        <v>5</v>
      </c>
      <c r="J621" s="275"/>
      <c r="K621" s="275"/>
      <c r="L621" s="304"/>
      <c r="M621" s="304"/>
      <c r="N621" s="304"/>
      <c r="O621" s="304"/>
      <c r="P621" s="304"/>
      <c r="Q621" s="304"/>
      <c r="R621" s="304"/>
      <c r="S621" s="304"/>
    </row>
    <row r="622" spans="1:19" s="282" customFormat="1" ht="24.95" customHeight="1">
      <c r="A622" s="288" t="s">
        <v>8</v>
      </c>
      <c r="B622" s="289">
        <v>8.5137024608501477</v>
      </c>
      <c r="C622" s="289">
        <v>37.519131060029963</v>
      </c>
      <c r="D622" s="289">
        <v>53.967166479120152</v>
      </c>
      <c r="E622" s="289">
        <v>0.83228910033132597</v>
      </c>
      <c r="F622" s="289">
        <v>54.210935477494985</v>
      </c>
      <c r="G622" s="289">
        <v>44.956775422173941</v>
      </c>
      <c r="H622" s="290">
        <v>3576</v>
      </c>
      <c r="I622" s="291" t="s">
        <v>7</v>
      </c>
      <c r="J622" s="275"/>
      <c r="K622" s="275"/>
      <c r="L622" s="304"/>
      <c r="M622" s="304"/>
      <c r="N622" s="304"/>
      <c r="O622" s="304"/>
      <c r="P622" s="304"/>
      <c r="Q622" s="304"/>
      <c r="R622" s="304"/>
      <c r="S622" s="304"/>
    </row>
    <row r="623" spans="1:19" s="282" customFormat="1" ht="24.95" customHeight="1">
      <c r="A623" s="283" t="s">
        <v>10</v>
      </c>
      <c r="B623" s="284">
        <v>20.639567256992382</v>
      </c>
      <c r="C623" s="284">
        <v>23.932141968723474</v>
      </c>
      <c r="D623" s="284">
        <v>55.42829077428518</v>
      </c>
      <c r="E623" s="284">
        <v>7.3723115229807314</v>
      </c>
      <c r="F623" s="284">
        <v>36.401518592941862</v>
      </c>
      <c r="G623" s="284">
        <v>56.2261698840788</v>
      </c>
      <c r="H623" s="285">
        <v>3580</v>
      </c>
      <c r="I623" s="286" t="s">
        <v>9</v>
      </c>
      <c r="J623" s="275"/>
      <c r="K623" s="275"/>
      <c r="L623" s="304"/>
      <c r="M623" s="304"/>
      <c r="N623" s="304"/>
      <c r="O623" s="304"/>
      <c r="P623" s="304"/>
      <c r="Q623" s="304"/>
      <c r="R623" s="304"/>
      <c r="S623" s="304"/>
    </row>
    <row r="624" spans="1:19" s="309" customFormat="1" ht="24.95" customHeight="1">
      <c r="A624" s="288" t="s">
        <v>12</v>
      </c>
      <c r="B624" s="289">
        <v>5.0240429273806493</v>
      </c>
      <c r="C624" s="289">
        <v>52.628251156205344</v>
      </c>
      <c r="D624" s="289">
        <v>42.347705916416622</v>
      </c>
      <c r="E624" s="289">
        <v>3.0904143511654021</v>
      </c>
      <c r="F624" s="289">
        <v>53.644596244281232</v>
      </c>
      <c r="G624" s="289">
        <v>43.264989404556189</v>
      </c>
      <c r="H624" s="290">
        <v>6933</v>
      </c>
      <c r="I624" s="291" t="s">
        <v>11</v>
      </c>
      <c r="J624" s="307"/>
      <c r="K624" s="307"/>
      <c r="L624" s="308"/>
      <c r="M624" s="308"/>
      <c r="N624" s="308"/>
      <c r="O624" s="308"/>
      <c r="P624" s="308"/>
      <c r="Q624" s="308"/>
      <c r="R624" s="308"/>
      <c r="S624" s="308"/>
    </row>
    <row r="625" spans="1:19" s="309" customFormat="1" ht="24.95" customHeight="1">
      <c r="A625" s="283" t="s">
        <v>14</v>
      </c>
      <c r="B625" s="284">
        <v>4.0441176470588225</v>
      </c>
      <c r="C625" s="284">
        <v>35.545864762931124</v>
      </c>
      <c r="D625" s="284">
        <v>60.410017590010632</v>
      </c>
      <c r="E625" s="284">
        <v>4.0441176470588225</v>
      </c>
      <c r="F625" s="284">
        <v>35.269601240280679</v>
      </c>
      <c r="G625" s="284">
        <v>60.686281112661078</v>
      </c>
      <c r="H625" s="285">
        <v>2176</v>
      </c>
      <c r="I625" s="286" t="s">
        <v>13</v>
      </c>
      <c r="J625" s="307"/>
      <c r="K625" s="307"/>
      <c r="L625" s="308"/>
      <c r="M625" s="308"/>
      <c r="N625" s="308"/>
      <c r="O625" s="308"/>
      <c r="P625" s="308"/>
      <c r="Q625" s="308"/>
      <c r="R625" s="308"/>
      <c r="S625" s="308"/>
    </row>
    <row r="626" spans="1:19" s="309" customFormat="1" ht="24.95" customHeight="1">
      <c r="A626" s="288" t="s">
        <v>16</v>
      </c>
      <c r="B626" s="305" t="s">
        <v>107</v>
      </c>
      <c r="C626" s="305" t="s">
        <v>107</v>
      </c>
      <c r="D626" s="305" t="s">
        <v>107</v>
      </c>
      <c r="E626" s="305" t="s">
        <v>107</v>
      </c>
      <c r="F626" s="305" t="s">
        <v>107</v>
      </c>
      <c r="G626" s="305" t="s">
        <v>107</v>
      </c>
      <c r="H626" s="305" t="s">
        <v>107</v>
      </c>
      <c r="I626" s="291" t="s">
        <v>15</v>
      </c>
      <c r="J626" s="307"/>
      <c r="K626" s="307"/>
      <c r="L626" s="308"/>
      <c r="M626" s="308"/>
      <c r="N626" s="308"/>
      <c r="O626" s="308"/>
      <c r="P626" s="308"/>
      <c r="Q626" s="308"/>
      <c r="R626" s="308"/>
      <c r="S626" s="308"/>
    </row>
    <row r="627" spans="1:19" s="375" customFormat="1" ht="24.95" customHeight="1">
      <c r="A627" s="292" t="s">
        <v>20</v>
      </c>
      <c r="B627" s="293">
        <v>7.299663974801569</v>
      </c>
      <c r="C627" s="293">
        <v>41.893924978058912</v>
      </c>
      <c r="D627" s="293">
        <v>50.806411047139541</v>
      </c>
      <c r="E627" s="293">
        <v>4.1175000781381277</v>
      </c>
      <c r="F627" s="293">
        <v>48.207463327562706</v>
      </c>
      <c r="G627" s="293">
        <v>47.675036594298369</v>
      </c>
      <c r="H627" s="294">
        <v>22677</v>
      </c>
      <c r="I627" s="295" t="s">
        <v>17</v>
      </c>
      <c r="J627" s="314"/>
      <c r="K627" s="314"/>
      <c r="L627" s="374"/>
      <c r="M627" s="374"/>
      <c r="N627" s="374"/>
      <c r="O627" s="374"/>
      <c r="P627" s="374"/>
      <c r="Q627" s="374"/>
      <c r="R627" s="374"/>
      <c r="S627" s="374"/>
    </row>
    <row r="628" spans="1:19" s="282" customFormat="1" ht="24.95" customHeight="1" thickBot="1">
      <c r="A628" s="297" t="s">
        <v>19</v>
      </c>
      <c r="B628" s="298">
        <v>18.515038886406035</v>
      </c>
      <c r="C628" s="298">
        <v>49.544913894298539</v>
      </c>
      <c r="D628" s="298">
        <v>31.940047219280199</v>
      </c>
      <c r="E628" s="298">
        <v>16.100000000000001</v>
      </c>
      <c r="F628" s="298">
        <v>50.3</v>
      </c>
      <c r="G628" s="298">
        <v>33.564946418601664</v>
      </c>
      <c r="H628" s="299">
        <v>2339845</v>
      </c>
      <c r="I628" s="300" t="s">
        <v>175</v>
      </c>
      <c r="J628" s="275"/>
      <c r="K628" s="275"/>
      <c r="L628" s="304"/>
      <c r="M628" s="304"/>
      <c r="N628" s="304"/>
      <c r="O628" s="304"/>
      <c r="P628" s="304"/>
      <c r="Q628" s="304"/>
      <c r="R628" s="304"/>
      <c r="S628" s="304"/>
    </row>
    <row r="629" spans="1:19" s="282" customFormat="1" ht="24.95" customHeight="1">
      <c r="A629" s="406"/>
      <c r="B629" s="407"/>
      <c r="C629" s="407"/>
      <c r="D629" s="407"/>
      <c r="E629" s="407"/>
      <c r="F629" s="407"/>
      <c r="G629" s="407"/>
      <c r="H629" s="408"/>
      <c r="I629" s="408"/>
      <c r="J629" s="275"/>
      <c r="K629" s="275"/>
      <c r="L629" s="304"/>
      <c r="M629" s="304"/>
      <c r="N629" s="304"/>
      <c r="O629" s="304"/>
      <c r="P629" s="304"/>
      <c r="Q629" s="304"/>
      <c r="R629" s="304"/>
      <c r="S629" s="304"/>
    </row>
    <row r="630" spans="1:19" s="282" customFormat="1" ht="24.95" customHeight="1">
      <c r="A630" s="306"/>
      <c r="B630" s="317"/>
      <c r="C630" s="317"/>
      <c r="D630" s="317"/>
      <c r="E630" s="317"/>
      <c r="F630" s="317"/>
      <c r="G630" s="317"/>
      <c r="H630" s="311"/>
      <c r="I630" s="311"/>
      <c r="J630" s="275"/>
      <c r="K630" s="275"/>
      <c r="L630" s="304"/>
      <c r="M630" s="304"/>
      <c r="N630" s="304"/>
      <c r="O630" s="304"/>
      <c r="P630" s="304"/>
      <c r="Q630" s="304"/>
      <c r="R630" s="304"/>
      <c r="S630" s="304"/>
    </row>
    <row r="631" spans="1:19" s="282" customFormat="1" ht="24.95" customHeight="1">
      <c r="A631" s="306"/>
      <c r="B631" s="317"/>
      <c r="C631" s="317"/>
      <c r="D631" s="317"/>
      <c r="E631" s="317"/>
      <c r="F631" s="317"/>
      <c r="G631" s="317"/>
      <c r="H631" s="311"/>
      <c r="I631" s="311"/>
      <c r="J631" s="275"/>
      <c r="K631" s="275"/>
      <c r="L631" s="304"/>
      <c r="M631" s="304"/>
      <c r="N631" s="304"/>
      <c r="O631" s="304"/>
      <c r="P631" s="304"/>
      <c r="Q631" s="304"/>
      <c r="R631" s="304"/>
      <c r="S631" s="304"/>
    </row>
    <row r="632" spans="1:19" s="282" customFormat="1" ht="69.95" customHeight="1">
      <c r="A632" s="467" t="s">
        <v>311</v>
      </c>
      <c r="B632" s="467"/>
      <c r="C632" s="467"/>
      <c r="D632" s="467"/>
      <c r="E632" s="467"/>
      <c r="F632" s="467"/>
      <c r="G632" s="467"/>
      <c r="H632" s="467"/>
      <c r="I632" s="467"/>
      <c r="J632" s="275"/>
      <c r="K632" s="275"/>
      <c r="L632" s="304"/>
      <c r="M632" s="304"/>
      <c r="N632" s="304"/>
      <c r="O632" s="304"/>
      <c r="P632" s="304"/>
      <c r="Q632" s="304"/>
      <c r="R632" s="304"/>
      <c r="S632" s="304"/>
    </row>
    <row r="633" spans="1:19" s="282" customFormat="1" ht="24.95" customHeight="1">
      <c r="A633" s="511" t="s">
        <v>316</v>
      </c>
      <c r="B633" s="512"/>
      <c r="C633" s="512"/>
      <c r="D633" s="512"/>
      <c r="E633" s="512"/>
      <c r="F633" s="512"/>
      <c r="G633" s="512"/>
      <c r="H633" s="512"/>
      <c r="I633" s="513"/>
      <c r="J633" s="275"/>
      <c r="K633" s="275"/>
      <c r="L633" s="304"/>
      <c r="M633" s="304"/>
      <c r="N633" s="304"/>
      <c r="O633" s="304"/>
      <c r="P633" s="304"/>
      <c r="Q633" s="304"/>
      <c r="R633" s="304"/>
      <c r="S633" s="304"/>
    </row>
    <row r="634" spans="1:19" s="282" customFormat="1" ht="60" customHeight="1">
      <c r="A634" s="527" t="s">
        <v>165</v>
      </c>
      <c r="B634" s="560" t="s">
        <v>313</v>
      </c>
      <c r="C634" s="560"/>
      <c r="D634" s="560"/>
      <c r="E634" s="560" t="s">
        <v>314</v>
      </c>
      <c r="F634" s="560"/>
      <c r="G634" s="560"/>
      <c r="H634" s="532" t="s">
        <v>233</v>
      </c>
      <c r="I634" s="558" t="s">
        <v>0</v>
      </c>
      <c r="J634" s="275"/>
      <c r="K634" s="275"/>
      <c r="L634" s="304"/>
      <c r="M634" s="304"/>
      <c r="N634" s="304"/>
      <c r="O634" s="304"/>
      <c r="P634" s="304"/>
      <c r="Q634" s="304"/>
      <c r="R634" s="304"/>
      <c r="S634" s="304"/>
    </row>
    <row r="635" spans="1:19" s="282" customFormat="1" ht="60" customHeight="1">
      <c r="A635" s="528"/>
      <c r="B635" s="86" t="s">
        <v>294</v>
      </c>
      <c r="C635" s="86" t="s">
        <v>295</v>
      </c>
      <c r="D635" s="86" t="s">
        <v>296</v>
      </c>
      <c r="E635" s="86" t="s">
        <v>294</v>
      </c>
      <c r="F635" s="86" t="s">
        <v>295</v>
      </c>
      <c r="G635" s="86" t="s">
        <v>296</v>
      </c>
      <c r="H635" s="533"/>
      <c r="I635" s="558"/>
      <c r="J635" s="275"/>
      <c r="K635" s="275"/>
      <c r="L635" s="304"/>
      <c r="M635" s="304"/>
      <c r="N635" s="304"/>
      <c r="O635" s="304"/>
      <c r="P635" s="304"/>
      <c r="Q635" s="304"/>
      <c r="R635" s="304"/>
      <c r="S635" s="304"/>
    </row>
    <row r="636" spans="1:19" s="282" customFormat="1" ht="24.95" customHeight="1">
      <c r="A636" s="283" t="s">
        <v>6</v>
      </c>
      <c r="B636" s="284">
        <v>87.239678069614243</v>
      </c>
      <c r="C636" s="284">
        <v>8.7766903468955189</v>
      </c>
      <c r="D636" s="284">
        <v>3.9836315834901472</v>
      </c>
      <c r="E636" s="284">
        <v>66.475601918968351</v>
      </c>
      <c r="F636" s="284">
        <v>8.6794009531456595</v>
      </c>
      <c r="G636" s="284">
        <v>24.844997127886366</v>
      </c>
      <c r="H636" s="285">
        <v>4661</v>
      </c>
      <c r="I636" s="286" t="s">
        <v>5</v>
      </c>
      <c r="J636" s="275"/>
      <c r="K636" s="275"/>
      <c r="L636" s="304"/>
      <c r="M636" s="304"/>
      <c r="N636" s="304"/>
      <c r="O636" s="304"/>
      <c r="P636" s="304"/>
      <c r="Q636" s="304"/>
      <c r="R636" s="304"/>
      <c r="S636" s="304"/>
    </row>
    <row r="637" spans="1:19" s="282" customFormat="1" ht="24.95" customHeight="1">
      <c r="A637" s="288" t="s">
        <v>8</v>
      </c>
      <c r="B637" s="289">
        <v>86.934734509389841</v>
      </c>
      <c r="C637" s="289">
        <v>2.2565658663072101</v>
      </c>
      <c r="D637" s="289">
        <v>10.808699624303664</v>
      </c>
      <c r="E637" s="289">
        <v>72.604262794514653</v>
      </c>
      <c r="F637" s="289">
        <v>10.496602607997833</v>
      </c>
      <c r="G637" s="289">
        <v>16.899134597488519</v>
      </c>
      <c r="H637" s="290">
        <v>3544</v>
      </c>
      <c r="I637" s="291" t="s">
        <v>7</v>
      </c>
      <c r="J637" s="275"/>
      <c r="K637" s="275"/>
      <c r="L637" s="304"/>
      <c r="M637" s="304"/>
      <c r="N637" s="304"/>
      <c r="O637" s="304"/>
      <c r="P637" s="304"/>
      <c r="Q637" s="304"/>
      <c r="R637" s="304"/>
      <c r="S637" s="304"/>
    </row>
    <row r="638" spans="1:19" s="282" customFormat="1" ht="24.95" customHeight="1">
      <c r="A638" s="283" t="s">
        <v>10</v>
      </c>
      <c r="B638" s="284">
        <v>89.573142867616937</v>
      </c>
      <c r="C638" s="284">
        <v>1.9129580692687265</v>
      </c>
      <c r="D638" s="284">
        <v>8.5138990631144722</v>
      </c>
      <c r="E638" s="284">
        <v>93.03288292150819</v>
      </c>
      <c r="F638" s="284">
        <v>1.9842847454456167</v>
      </c>
      <c r="G638" s="284">
        <v>4.9828323330463142</v>
      </c>
      <c r="H638" s="285">
        <v>2804</v>
      </c>
      <c r="I638" s="286" t="s">
        <v>9</v>
      </c>
      <c r="J638" s="275"/>
      <c r="K638" s="275"/>
      <c r="L638" s="304"/>
      <c r="M638" s="304"/>
      <c r="N638" s="304"/>
      <c r="O638" s="304"/>
      <c r="P638" s="304"/>
      <c r="Q638" s="304"/>
      <c r="R638" s="304"/>
      <c r="S638" s="304"/>
    </row>
    <row r="639" spans="1:19" s="282" customFormat="1" ht="24.95" customHeight="1">
      <c r="A639" s="288" t="s">
        <v>12</v>
      </c>
      <c r="B639" s="289">
        <v>83.635033309059196</v>
      </c>
      <c r="C639" s="289">
        <v>5.386115473305769</v>
      </c>
      <c r="D639" s="289">
        <v>10.978851217635567</v>
      </c>
      <c r="E639" s="289">
        <v>78.771604800170635</v>
      </c>
      <c r="F639" s="289">
        <v>10.493907908349522</v>
      </c>
      <c r="G639" s="289">
        <v>10.734487291480445</v>
      </c>
      <c r="H639" s="290">
        <v>6021</v>
      </c>
      <c r="I639" s="291" t="s">
        <v>11</v>
      </c>
      <c r="J639" s="275"/>
      <c r="K639" s="275"/>
      <c r="L639" s="304"/>
      <c r="M639" s="304"/>
      <c r="N639" s="304"/>
      <c r="O639" s="304"/>
      <c r="P639" s="304"/>
      <c r="Q639" s="304"/>
      <c r="R639" s="304"/>
      <c r="S639" s="304"/>
    </row>
    <row r="640" spans="1:19" s="282" customFormat="1" ht="24.95" customHeight="1">
      <c r="A640" s="283" t="s">
        <v>14</v>
      </c>
      <c r="B640" s="284">
        <v>71.561277958716786</v>
      </c>
      <c r="C640" s="284">
        <v>13.993251829314421</v>
      </c>
      <c r="D640" s="284">
        <v>14.445470211968459</v>
      </c>
      <c r="E640" s="284">
        <v>66.273832629089583</v>
      </c>
      <c r="F640" s="284">
        <v>21.602928565587888</v>
      </c>
      <c r="G640" s="284">
        <v>12.123238805321927</v>
      </c>
      <c r="H640" s="285">
        <v>5442</v>
      </c>
      <c r="I640" s="286" t="s">
        <v>13</v>
      </c>
      <c r="J640" s="275"/>
      <c r="K640" s="275"/>
      <c r="L640" s="304"/>
      <c r="M640" s="304"/>
      <c r="N640" s="304"/>
      <c r="O640" s="304"/>
      <c r="P640" s="304"/>
      <c r="Q640" s="304"/>
      <c r="R640" s="304"/>
      <c r="S640" s="304"/>
    </row>
    <row r="641" spans="1:19" s="282" customFormat="1" ht="24.95" customHeight="1">
      <c r="A641" s="288" t="s">
        <v>16</v>
      </c>
      <c r="B641" s="289">
        <v>89.89483580276422</v>
      </c>
      <c r="C641" s="289">
        <v>9.7325429643340833</v>
      </c>
      <c r="D641" s="289">
        <v>0.37262123290244986</v>
      </c>
      <c r="E641" s="289">
        <v>84.436299898688972</v>
      </c>
      <c r="F641" s="289">
        <v>8.2893972663366942</v>
      </c>
      <c r="G641" s="289">
        <v>7.2743028349755807</v>
      </c>
      <c r="H641" s="290">
        <v>3214</v>
      </c>
      <c r="I641" s="291" t="s">
        <v>15</v>
      </c>
      <c r="J641" s="275"/>
      <c r="K641" s="275"/>
      <c r="L641" s="304"/>
      <c r="M641" s="304"/>
      <c r="N641" s="304"/>
      <c r="O641" s="304"/>
      <c r="P641" s="304"/>
      <c r="Q641" s="304"/>
      <c r="R641" s="304"/>
      <c r="S641" s="304"/>
    </row>
    <row r="642" spans="1:19" s="282" customFormat="1" ht="24.95" customHeight="1">
      <c r="A642" s="292" t="s">
        <v>20</v>
      </c>
      <c r="B642" s="293">
        <v>83.617883035886223</v>
      </c>
      <c r="C642" s="293">
        <v>7.5578458448405241</v>
      </c>
      <c r="D642" s="293">
        <v>8.824271119271776</v>
      </c>
      <c r="E642" s="293">
        <v>75.307201944392133</v>
      </c>
      <c r="F642" s="293">
        <v>11.313854297893409</v>
      </c>
      <c r="G642" s="293">
        <v>13.378943757712932</v>
      </c>
      <c r="H642" s="294">
        <v>25686</v>
      </c>
      <c r="I642" s="295" t="s">
        <v>17</v>
      </c>
      <c r="J642" s="275"/>
      <c r="K642" s="275"/>
      <c r="L642" s="304"/>
      <c r="M642" s="304"/>
      <c r="N642" s="304"/>
      <c r="O642" s="304"/>
      <c r="P642" s="304"/>
      <c r="Q642" s="304"/>
      <c r="R642" s="304"/>
      <c r="S642" s="304"/>
    </row>
    <row r="643" spans="1:19" s="282" customFormat="1" ht="24.95" customHeight="1" thickBot="1">
      <c r="A643" s="297" t="s">
        <v>19</v>
      </c>
      <c r="B643" s="298">
        <v>82.966961798734985</v>
      </c>
      <c r="C643" s="298">
        <v>10.860028802336736</v>
      </c>
      <c r="D643" s="298">
        <v>6.173009398934127</v>
      </c>
      <c r="E643" s="298">
        <v>79.099999999999994</v>
      </c>
      <c r="F643" s="298">
        <v>13.023243575927241</v>
      </c>
      <c r="G643" s="298">
        <v>7.887646835312907</v>
      </c>
      <c r="H643" s="299">
        <v>950056</v>
      </c>
      <c r="I643" s="300" t="s">
        <v>175</v>
      </c>
      <c r="J643" s="275"/>
      <c r="K643" s="275"/>
      <c r="L643" s="304"/>
      <c r="M643" s="304"/>
      <c r="N643" s="304"/>
      <c r="O643" s="304"/>
      <c r="P643" s="304"/>
      <c r="Q643" s="304"/>
      <c r="R643" s="304"/>
      <c r="S643" s="304"/>
    </row>
    <row r="644" spans="1:19" s="282" customFormat="1">
      <c r="A644" s="313"/>
      <c r="J644" s="275"/>
      <c r="K644" s="275"/>
      <c r="L644" s="304"/>
      <c r="M644" s="304"/>
      <c r="N644" s="304"/>
      <c r="O644" s="304"/>
      <c r="P644" s="304"/>
      <c r="Q644" s="304"/>
      <c r="R644" s="304"/>
      <c r="S644" s="304"/>
    </row>
    <row r="645" spans="1:19" s="282" customFormat="1">
      <c r="A645" s="313"/>
      <c r="J645" s="275"/>
      <c r="K645" s="275"/>
      <c r="L645" s="304"/>
      <c r="M645" s="304"/>
      <c r="N645" s="304"/>
      <c r="O645" s="304"/>
      <c r="P645" s="304"/>
      <c r="Q645" s="304"/>
      <c r="R645" s="304"/>
      <c r="S645" s="304"/>
    </row>
    <row r="646" spans="1:19" s="282" customFormat="1">
      <c r="A646" s="313"/>
      <c r="J646" s="275"/>
      <c r="K646" s="275"/>
      <c r="L646" s="304"/>
      <c r="M646" s="304"/>
      <c r="N646" s="304"/>
      <c r="O646" s="304"/>
      <c r="P646" s="304"/>
      <c r="Q646" s="304"/>
      <c r="R646" s="304"/>
      <c r="S646" s="304"/>
    </row>
    <row r="647" spans="1:19" s="282" customFormat="1">
      <c r="A647" s="313"/>
      <c r="J647" s="275"/>
      <c r="K647" s="275"/>
      <c r="L647" s="304"/>
      <c r="M647" s="304"/>
      <c r="N647" s="304"/>
      <c r="O647" s="304"/>
      <c r="P647" s="304"/>
      <c r="Q647" s="304"/>
      <c r="R647" s="304"/>
      <c r="S647" s="304"/>
    </row>
    <row r="648" spans="1:19" s="282" customFormat="1">
      <c r="A648" s="313"/>
      <c r="J648" s="275"/>
      <c r="K648" s="275"/>
      <c r="L648" s="304"/>
      <c r="M648" s="304"/>
      <c r="N648" s="304"/>
      <c r="O648" s="304"/>
      <c r="P648" s="304"/>
      <c r="Q648" s="304"/>
      <c r="R648" s="304"/>
      <c r="S648" s="304"/>
    </row>
    <row r="649" spans="1:19" s="282" customFormat="1">
      <c r="A649" s="313"/>
      <c r="J649" s="275"/>
      <c r="K649" s="275"/>
      <c r="L649" s="304"/>
      <c r="M649" s="304"/>
      <c r="N649" s="304"/>
      <c r="O649" s="304"/>
      <c r="P649" s="304"/>
      <c r="Q649" s="304"/>
      <c r="R649" s="304"/>
      <c r="S649" s="304"/>
    </row>
    <row r="650" spans="1:19" s="282" customFormat="1">
      <c r="A650" s="313"/>
      <c r="J650" s="275"/>
      <c r="K650" s="275"/>
      <c r="L650" s="304"/>
      <c r="M650" s="304"/>
      <c r="N650" s="304"/>
      <c r="O650" s="304"/>
      <c r="P650" s="304"/>
      <c r="Q650" s="304"/>
      <c r="R650" s="304"/>
      <c r="S650" s="304"/>
    </row>
    <row r="651" spans="1:19" s="282" customFormat="1">
      <c r="A651" s="313"/>
      <c r="J651" s="275"/>
      <c r="K651" s="275"/>
      <c r="L651" s="304"/>
      <c r="M651" s="304"/>
      <c r="N651" s="304"/>
      <c r="O651" s="304"/>
      <c r="P651" s="304"/>
      <c r="Q651" s="304"/>
      <c r="R651" s="304"/>
      <c r="S651" s="304"/>
    </row>
    <row r="652" spans="1:19" s="282" customFormat="1">
      <c r="A652" s="313"/>
      <c r="J652" s="275"/>
      <c r="K652" s="275"/>
      <c r="L652" s="304"/>
      <c r="M652" s="304"/>
      <c r="N652" s="304"/>
      <c r="O652" s="304"/>
      <c r="P652" s="304"/>
      <c r="Q652" s="304"/>
      <c r="R652" s="304"/>
      <c r="S652" s="304"/>
    </row>
    <row r="653" spans="1:19" s="282" customFormat="1">
      <c r="A653" s="313"/>
      <c r="J653" s="275"/>
      <c r="K653" s="275"/>
      <c r="L653" s="304"/>
      <c r="M653" s="304"/>
      <c r="N653" s="304"/>
      <c r="O653" s="304"/>
      <c r="P653" s="304"/>
      <c r="Q653" s="304"/>
      <c r="R653" s="304"/>
      <c r="S653" s="304"/>
    </row>
    <row r="654" spans="1:19" s="282" customFormat="1">
      <c r="A654" s="313"/>
      <c r="J654" s="275"/>
      <c r="K654" s="275"/>
      <c r="L654" s="304"/>
      <c r="M654" s="304"/>
      <c r="N654" s="304"/>
      <c r="O654" s="304"/>
      <c r="P654" s="304"/>
      <c r="Q654" s="304"/>
      <c r="R654" s="304"/>
      <c r="S654" s="304"/>
    </row>
    <row r="655" spans="1:19" s="282" customFormat="1">
      <c r="A655" s="313"/>
      <c r="J655" s="275"/>
      <c r="K655" s="275"/>
      <c r="L655" s="304"/>
      <c r="M655" s="304"/>
      <c r="N655" s="304"/>
      <c r="O655" s="304"/>
      <c r="P655" s="304"/>
      <c r="Q655" s="304"/>
      <c r="R655" s="304"/>
      <c r="S655" s="304"/>
    </row>
    <row r="656" spans="1:19" s="282" customFormat="1">
      <c r="A656" s="313"/>
      <c r="J656" s="275"/>
      <c r="K656" s="275"/>
      <c r="L656" s="304"/>
      <c r="M656" s="304"/>
      <c r="N656" s="304"/>
      <c r="O656" s="304"/>
      <c r="P656" s="304"/>
      <c r="Q656" s="304"/>
      <c r="R656" s="304"/>
      <c r="S656" s="304"/>
    </row>
    <row r="657" spans="1:19" s="282" customFormat="1">
      <c r="A657" s="313"/>
      <c r="J657" s="275"/>
      <c r="K657" s="275"/>
      <c r="L657" s="304"/>
      <c r="M657" s="304"/>
      <c r="N657" s="304"/>
      <c r="O657" s="304"/>
      <c r="P657" s="304"/>
      <c r="Q657" s="304"/>
      <c r="R657" s="304"/>
      <c r="S657" s="304"/>
    </row>
    <row r="658" spans="1:19" s="282" customFormat="1">
      <c r="A658" s="313"/>
      <c r="J658" s="275"/>
      <c r="K658" s="275"/>
      <c r="L658" s="304"/>
      <c r="M658" s="304"/>
      <c r="N658" s="304"/>
      <c r="O658" s="304"/>
      <c r="P658" s="304"/>
      <c r="Q658" s="304"/>
      <c r="R658" s="304"/>
      <c r="S658" s="304"/>
    </row>
    <row r="659" spans="1:19" s="282" customFormat="1">
      <c r="A659" s="313"/>
      <c r="J659" s="275"/>
      <c r="K659" s="275"/>
      <c r="L659" s="304"/>
      <c r="M659" s="304"/>
      <c r="N659" s="304"/>
      <c r="O659" s="304"/>
      <c r="P659" s="304"/>
      <c r="Q659" s="304"/>
      <c r="R659" s="304"/>
      <c r="S659" s="304"/>
    </row>
    <row r="660" spans="1:19" s="282" customFormat="1">
      <c r="A660" s="313"/>
      <c r="J660" s="275"/>
      <c r="K660" s="275"/>
      <c r="L660" s="304"/>
      <c r="M660" s="304"/>
      <c r="N660" s="304"/>
      <c r="O660" s="304"/>
      <c r="P660" s="304"/>
      <c r="Q660" s="304"/>
      <c r="R660" s="304"/>
      <c r="S660" s="304"/>
    </row>
    <row r="661" spans="1:19" s="282" customFormat="1">
      <c r="A661" s="313"/>
      <c r="J661" s="275"/>
      <c r="K661" s="275"/>
      <c r="L661" s="304"/>
      <c r="M661" s="304"/>
      <c r="N661" s="304"/>
      <c r="O661" s="304"/>
      <c r="P661" s="304"/>
      <c r="Q661" s="304"/>
      <c r="R661" s="304"/>
      <c r="S661" s="304"/>
    </row>
    <row r="662" spans="1:19" s="282" customFormat="1">
      <c r="A662" s="313"/>
      <c r="J662" s="275"/>
      <c r="K662" s="275"/>
      <c r="L662" s="304"/>
      <c r="M662" s="304"/>
      <c r="N662" s="304"/>
      <c r="O662" s="304"/>
      <c r="P662" s="304"/>
      <c r="Q662" s="304"/>
      <c r="R662" s="304"/>
      <c r="S662" s="304"/>
    </row>
    <row r="663" spans="1:19" s="282" customFormat="1">
      <c r="A663" s="313"/>
      <c r="J663" s="275"/>
      <c r="K663" s="275"/>
      <c r="L663" s="304"/>
      <c r="M663" s="304"/>
      <c r="N663" s="304"/>
      <c r="O663" s="304"/>
      <c r="P663" s="304"/>
      <c r="Q663" s="304"/>
      <c r="R663" s="304"/>
      <c r="S663" s="304"/>
    </row>
    <row r="664" spans="1:19" s="282" customFormat="1">
      <c r="A664" s="313"/>
      <c r="J664" s="275"/>
      <c r="K664" s="275"/>
      <c r="L664" s="304"/>
      <c r="M664" s="304"/>
      <c r="N664" s="304"/>
      <c r="O664" s="304"/>
      <c r="P664" s="304"/>
      <c r="Q664" s="304"/>
      <c r="R664" s="304"/>
      <c r="S664" s="304"/>
    </row>
    <row r="665" spans="1:19" s="282" customFormat="1">
      <c r="A665" s="313"/>
      <c r="J665" s="275"/>
      <c r="K665" s="275"/>
      <c r="L665" s="304"/>
      <c r="M665" s="304"/>
      <c r="N665" s="304"/>
      <c r="O665" s="304"/>
      <c r="P665" s="304"/>
      <c r="Q665" s="304"/>
      <c r="R665" s="304"/>
      <c r="S665" s="304"/>
    </row>
    <row r="666" spans="1:19" s="282" customFormat="1">
      <c r="A666" s="313"/>
      <c r="J666" s="275"/>
      <c r="K666" s="275"/>
      <c r="L666" s="304"/>
      <c r="M666" s="304"/>
      <c r="N666" s="304"/>
      <c r="O666" s="304"/>
      <c r="P666" s="304"/>
      <c r="Q666" s="304"/>
      <c r="R666" s="304"/>
      <c r="S666" s="304"/>
    </row>
    <row r="667" spans="1:19" s="282" customFormat="1">
      <c r="A667" s="313"/>
      <c r="J667" s="275"/>
      <c r="K667" s="275"/>
      <c r="L667" s="304"/>
      <c r="M667" s="304"/>
      <c r="N667" s="304"/>
      <c r="O667" s="304"/>
      <c r="P667" s="304"/>
      <c r="Q667" s="304"/>
      <c r="R667" s="304"/>
      <c r="S667" s="304"/>
    </row>
    <row r="668" spans="1:19" s="282" customFormat="1">
      <c r="A668" s="313"/>
      <c r="I668" s="315"/>
      <c r="J668" s="275"/>
      <c r="K668" s="275"/>
      <c r="L668" s="304"/>
      <c r="M668" s="304"/>
      <c r="N668" s="304"/>
      <c r="O668" s="304"/>
      <c r="P668" s="304"/>
      <c r="Q668" s="304"/>
      <c r="R668" s="304"/>
      <c r="S668" s="304"/>
    </row>
    <row r="669" spans="1:19" s="282" customFormat="1">
      <c r="A669" s="313"/>
      <c r="B669" s="314"/>
      <c r="C669" s="314"/>
      <c r="D669" s="314"/>
      <c r="E669" s="314"/>
      <c r="F669" s="314"/>
      <c r="G669" s="314"/>
      <c r="H669" s="315"/>
      <c r="I669" s="315"/>
      <c r="J669" s="275"/>
      <c r="K669" s="275"/>
      <c r="L669" s="304"/>
      <c r="M669" s="304"/>
      <c r="N669" s="304"/>
      <c r="O669" s="304"/>
      <c r="P669" s="304"/>
      <c r="Q669" s="304"/>
      <c r="R669" s="304"/>
      <c r="S669" s="304"/>
    </row>
    <row r="670" spans="1:19" s="282" customFormat="1">
      <c r="A670" s="313"/>
      <c r="B670" s="314"/>
      <c r="C670" s="314"/>
      <c r="D670" s="314"/>
      <c r="E670" s="314"/>
      <c r="F670" s="314"/>
      <c r="G670" s="314"/>
      <c r="H670" s="315"/>
      <c r="I670" s="315"/>
      <c r="J670" s="275"/>
      <c r="K670" s="275"/>
      <c r="L670" s="304"/>
      <c r="M670" s="304"/>
      <c r="N670" s="304"/>
      <c r="O670" s="304"/>
      <c r="P670" s="304"/>
      <c r="Q670" s="304"/>
      <c r="R670" s="304"/>
      <c r="S670" s="304"/>
    </row>
    <row r="671" spans="1:19" s="282" customFormat="1">
      <c r="A671" s="313"/>
      <c r="B671" s="314"/>
      <c r="C671" s="314"/>
      <c r="D671" s="314"/>
      <c r="E671" s="314"/>
      <c r="F671" s="314"/>
      <c r="G671" s="314"/>
      <c r="H671" s="315"/>
      <c r="I671" s="315"/>
      <c r="J671" s="275"/>
      <c r="K671" s="275"/>
      <c r="L671" s="304"/>
      <c r="M671" s="304"/>
      <c r="N671" s="304"/>
      <c r="O671" s="304"/>
      <c r="P671" s="304"/>
      <c r="Q671" s="304"/>
      <c r="R671" s="304"/>
      <c r="S671" s="304"/>
    </row>
    <row r="672" spans="1:19" s="282" customFormat="1">
      <c r="A672" s="313"/>
      <c r="B672" s="314"/>
      <c r="C672" s="314"/>
      <c r="D672" s="314"/>
      <c r="E672" s="314"/>
      <c r="F672" s="314"/>
      <c r="G672" s="314"/>
      <c r="H672" s="315"/>
      <c r="I672" s="315"/>
      <c r="J672" s="275"/>
      <c r="K672" s="275"/>
      <c r="L672" s="304"/>
      <c r="M672" s="304"/>
      <c r="N672" s="304"/>
      <c r="O672" s="304"/>
      <c r="P672" s="304"/>
      <c r="Q672" s="304"/>
      <c r="R672" s="304"/>
      <c r="S672" s="304"/>
    </row>
    <row r="673" spans="1:19" s="282" customFormat="1">
      <c r="A673" s="313"/>
      <c r="B673" s="314"/>
      <c r="C673" s="314"/>
      <c r="D673" s="314"/>
      <c r="E673" s="314"/>
      <c r="F673" s="314"/>
      <c r="G673" s="314"/>
      <c r="H673" s="315"/>
      <c r="I673" s="315"/>
      <c r="J673" s="275"/>
      <c r="K673" s="275"/>
      <c r="L673" s="304"/>
      <c r="M673" s="304"/>
      <c r="N673" s="304"/>
      <c r="O673" s="304"/>
      <c r="P673" s="304"/>
      <c r="Q673" s="304"/>
      <c r="R673" s="304"/>
      <c r="S673" s="304"/>
    </row>
    <row r="674" spans="1:19" s="282" customFormat="1">
      <c r="A674" s="313"/>
      <c r="B674" s="314"/>
      <c r="C674" s="314"/>
      <c r="D674" s="314"/>
      <c r="E674" s="314"/>
      <c r="F674" s="314"/>
      <c r="G674" s="314"/>
      <c r="H674" s="315"/>
      <c r="I674" s="315"/>
      <c r="J674" s="275"/>
      <c r="K674" s="275"/>
      <c r="L674" s="304"/>
      <c r="M674" s="304"/>
      <c r="N674" s="304"/>
      <c r="O674" s="304"/>
      <c r="P674" s="304"/>
      <c r="Q674" s="304"/>
      <c r="R674" s="304"/>
      <c r="S674" s="304"/>
    </row>
    <row r="675" spans="1:19" s="282" customFormat="1">
      <c r="A675" s="313"/>
      <c r="B675" s="314"/>
      <c r="C675" s="314"/>
      <c r="D675" s="314"/>
      <c r="E675" s="314"/>
      <c r="F675" s="314"/>
      <c r="G675" s="314"/>
      <c r="H675" s="315"/>
      <c r="I675" s="315"/>
      <c r="J675" s="275"/>
      <c r="K675" s="275"/>
      <c r="L675" s="304"/>
      <c r="M675" s="304"/>
      <c r="N675" s="304"/>
      <c r="O675" s="304"/>
      <c r="P675" s="304"/>
      <c r="Q675" s="304"/>
      <c r="R675" s="304"/>
      <c r="S675" s="304"/>
    </row>
    <row r="676" spans="1:19" s="282" customFormat="1">
      <c r="A676" s="313"/>
      <c r="B676" s="314"/>
      <c r="C676" s="314"/>
      <c r="D676" s="314"/>
      <c r="E676" s="314"/>
      <c r="F676" s="314"/>
      <c r="G676" s="314"/>
      <c r="H676" s="315"/>
      <c r="I676" s="315"/>
      <c r="J676" s="275"/>
      <c r="K676" s="275"/>
      <c r="L676" s="304"/>
      <c r="M676" s="304"/>
      <c r="N676" s="304"/>
      <c r="O676" s="304"/>
      <c r="P676" s="304"/>
      <c r="Q676" s="304"/>
      <c r="R676" s="304"/>
      <c r="S676" s="304"/>
    </row>
    <row r="677" spans="1:19" s="282" customFormat="1">
      <c r="A677" s="313"/>
      <c r="B677" s="314"/>
      <c r="C677" s="314"/>
      <c r="D677" s="314"/>
      <c r="E677" s="314"/>
      <c r="F677" s="314"/>
      <c r="G677" s="314"/>
      <c r="H677" s="315"/>
      <c r="I677" s="315"/>
      <c r="J677" s="275"/>
      <c r="K677" s="275"/>
      <c r="L677" s="304"/>
      <c r="M677" s="304"/>
      <c r="N677" s="304"/>
      <c r="O677" s="304"/>
      <c r="P677" s="304"/>
      <c r="Q677" s="304"/>
      <c r="R677" s="304"/>
      <c r="S677" s="304"/>
    </row>
    <row r="678" spans="1:19" s="282" customFormat="1">
      <c r="A678" s="313"/>
      <c r="B678" s="314"/>
      <c r="C678" s="314"/>
      <c r="D678" s="314"/>
      <c r="E678" s="314"/>
      <c r="F678" s="314"/>
      <c r="G678" s="314"/>
      <c r="H678" s="315"/>
      <c r="I678" s="315"/>
      <c r="J678" s="275"/>
      <c r="K678" s="275"/>
      <c r="L678" s="304"/>
      <c r="M678" s="304"/>
      <c r="N678" s="304"/>
      <c r="O678" s="304"/>
      <c r="P678" s="304"/>
      <c r="Q678" s="304"/>
      <c r="R678" s="304"/>
      <c r="S678" s="304"/>
    </row>
    <row r="679" spans="1:19" s="282" customFormat="1">
      <c r="A679" s="313"/>
      <c r="B679" s="314"/>
      <c r="C679" s="314"/>
      <c r="D679" s="314"/>
      <c r="E679" s="314"/>
      <c r="F679" s="314"/>
      <c r="G679" s="314"/>
      <c r="H679" s="315"/>
      <c r="I679" s="315"/>
      <c r="J679" s="275"/>
      <c r="K679" s="275"/>
      <c r="L679" s="304"/>
      <c r="M679" s="304"/>
      <c r="N679" s="304"/>
      <c r="O679" s="304"/>
      <c r="P679" s="304"/>
      <c r="Q679" s="304"/>
      <c r="R679" s="304"/>
      <c r="S679" s="304"/>
    </row>
    <row r="680" spans="1:19" s="282" customFormat="1">
      <c r="A680" s="313"/>
      <c r="B680" s="314"/>
      <c r="C680" s="314"/>
      <c r="D680" s="314"/>
      <c r="E680" s="314"/>
      <c r="F680" s="314"/>
      <c r="G680" s="314"/>
      <c r="H680" s="315"/>
      <c r="I680" s="315"/>
      <c r="J680" s="275"/>
      <c r="K680" s="275"/>
      <c r="L680" s="304"/>
      <c r="M680" s="304"/>
      <c r="N680" s="304"/>
      <c r="O680" s="304"/>
      <c r="P680" s="304"/>
      <c r="Q680" s="304"/>
      <c r="R680" s="304"/>
      <c r="S680" s="304"/>
    </row>
    <row r="681" spans="1:19" s="282" customFormat="1">
      <c r="A681" s="313"/>
      <c r="B681" s="314"/>
      <c r="C681" s="314"/>
      <c r="D681" s="314"/>
      <c r="E681" s="314"/>
      <c r="F681" s="314"/>
      <c r="G681" s="314"/>
      <c r="H681" s="315"/>
      <c r="I681" s="315"/>
      <c r="J681" s="275"/>
      <c r="K681" s="275"/>
      <c r="L681" s="304"/>
      <c r="M681" s="304"/>
      <c r="N681" s="304"/>
      <c r="O681" s="304"/>
      <c r="P681" s="304"/>
      <c r="Q681" s="304"/>
      <c r="R681" s="304"/>
      <c r="S681" s="304"/>
    </row>
    <row r="682" spans="1:19" s="282" customFormat="1">
      <c r="A682" s="313"/>
      <c r="B682" s="314"/>
      <c r="C682" s="314"/>
      <c r="D682" s="314"/>
      <c r="E682" s="314"/>
      <c r="F682" s="314"/>
      <c r="G682" s="314"/>
      <c r="H682" s="315"/>
      <c r="I682" s="315"/>
      <c r="J682" s="275"/>
      <c r="K682" s="275"/>
      <c r="L682" s="304"/>
      <c r="M682" s="304"/>
      <c r="N682" s="304"/>
      <c r="O682" s="304"/>
      <c r="P682" s="304"/>
      <c r="Q682" s="304"/>
      <c r="R682" s="304"/>
      <c r="S682" s="304"/>
    </row>
    <row r="683" spans="1:19" s="282" customFormat="1">
      <c r="A683" s="313"/>
      <c r="B683" s="314"/>
      <c r="C683" s="314"/>
      <c r="D683" s="314"/>
      <c r="E683" s="314"/>
      <c r="F683" s="314"/>
      <c r="G683" s="314"/>
      <c r="H683" s="315"/>
      <c r="I683" s="315"/>
      <c r="J683" s="275"/>
      <c r="K683" s="275"/>
      <c r="L683" s="304"/>
      <c r="M683" s="304"/>
      <c r="N683" s="304"/>
      <c r="O683" s="304"/>
      <c r="P683" s="304"/>
      <c r="Q683" s="304"/>
      <c r="R683" s="304"/>
      <c r="S683" s="304"/>
    </row>
    <row r="684" spans="1:19" s="282" customFormat="1">
      <c r="A684" s="313"/>
      <c r="B684" s="314"/>
      <c r="C684" s="314"/>
      <c r="D684" s="314"/>
      <c r="E684" s="314"/>
      <c r="F684" s="314"/>
      <c r="G684" s="314"/>
      <c r="H684" s="315"/>
      <c r="I684" s="315"/>
      <c r="J684" s="275"/>
      <c r="K684" s="275"/>
      <c r="L684" s="304"/>
      <c r="M684" s="304"/>
      <c r="N684" s="304"/>
      <c r="O684" s="304"/>
      <c r="P684" s="304"/>
      <c r="Q684" s="304"/>
      <c r="R684" s="304"/>
      <c r="S684" s="304"/>
    </row>
    <row r="685" spans="1:19" s="282" customFormat="1">
      <c r="A685" s="313"/>
      <c r="B685" s="314"/>
      <c r="C685" s="314"/>
      <c r="D685" s="314"/>
      <c r="E685" s="314"/>
      <c r="F685" s="314"/>
      <c r="G685" s="314"/>
      <c r="H685" s="315"/>
      <c r="I685" s="315"/>
      <c r="J685" s="275"/>
      <c r="K685" s="275"/>
      <c r="L685" s="304"/>
      <c r="M685" s="304"/>
      <c r="N685" s="304"/>
      <c r="O685" s="304"/>
      <c r="P685" s="304"/>
      <c r="Q685" s="304"/>
      <c r="R685" s="304"/>
      <c r="S685" s="304"/>
    </row>
    <row r="686" spans="1:19" s="282" customFormat="1">
      <c r="A686" s="313"/>
      <c r="B686" s="314"/>
      <c r="C686" s="314"/>
      <c r="D686" s="314"/>
      <c r="E686" s="314"/>
      <c r="F686" s="314"/>
      <c r="G686" s="314"/>
      <c r="H686" s="315"/>
      <c r="I686" s="315"/>
      <c r="J686" s="275"/>
      <c r="K686" s="275"/>
      <c r="L686" s="304"/>
      <c r="M686" s="304"/>
      <c r="N686" s="304"/>
      <c r="O686" s="304"/>
      <c r="P686" s="304"/>
      <c r="Q686" s="304"/>
      <c r="R686" s="304"/>
      <c r="S686" s="304"/>
    </row>
    <row r="687" spans="1:19" s="282" customFormat="1">
      <c r="A687" s="313"/>
      <c r="B687" s="314"/>
      <c r="C687" s="314"/>
      <c r="D687" s="314"/>
      <c r="E687" s="314"/>
      <c r="F687" s="314"/>
      <c r="G687" s="314"/>
      <c r="H687" s="315"/>
      <c r="I687" s="315"/>
      <c r="J687" s="275"/>
      <c r="K687" s="275"/>
      <c r="L687" s="304"/>
      <c r="M687" s="304"/>
      <c r="N687" s="304"/>
      <c r="O687" s="304"/>
      <c r="P687" s="304"/>
      <c r="Q687" s="304"/>
      <c r="R687" s="304"/>
      <c r="S687" s="304"/>
    </row>
    <row r="688" spans="1:19" s="282" customFormat="1">
      <c r="A688" s="313"/>
      <c r="B688" s="314"/>
      <c r="C688" s="314"/>
      <c r="D688" s="314"/>
      <c r="E688" s="314"/>
      <c r="F688" s="314"/>
      <c r="G688" s="314"/>
      <c r="H688" s="315"/>
      <c r="I688" s="315"/>
      <c r="J688" s="275"/>
      <c r="K688" s="275"/>
      <c r="L688" s="304"/>
      <c r="M688" s="304"/>
      <c r="N688" s="304"/>
      <c r="O688" s="304"/>
      <c r="P688" s="304"/>
      <c r="Q688" s="304"/>
      <c r="R688" s="304"/>
      <c r="S688" s="304"/>
    </row>
    <row r="689" spans="1:19" s="282" customFormat="1">
      <c r="A689" s="313"/>
      <c r="B689" s="314"/>
      <c r="C689" s="314"/>
      <c r="D689" s="314"/>
      <c r="E689" s="314"/>
      <c r="F689" s="314"/>
      <c r="G689" s="314"/>
      <c r="H689" s="315"/>
      <c r="I689" s="315"/>
      <c r="J689" s="275"/>
      <c r="K689" s="275"/>
      <c r="L689" s="304"/>
      <c r="M689" s="304"/>
      <c r="N689" s="304"/>
      <c r="O689" s="304"/>
      <c r="P689" s="304"/>
      <c r="Q689" s="304"/>
      <c r="R689" s="304"/>
      <c r="S689" s="304"/>
    </row>
    <row r="690" spans="1:19" s="282" customFormat="1">
      <c r="A690" s="313"/>
      <c r="B690" s="314"/>
      <c r="C690" s="314"/>
      <c r="D690" s="314"/>
      <c r="E690" s="314"/>
      <c r="F690" s="314"/>
      <c r="G690" s="314"/>
      <c r="H690" s="315"/>
      <c r="I690" s="315"/>
      <c r="J690" s="275"/>
      <c r="K690" s="275"/>
      <c r="L690" s="304"/>
      <c r="M690" s="304"/>
      <c r="N690" s="304"/>
      <c r="O690" s="304"/>
      <c r="P690" s="304"/>
      <c r="Q690" s="304"/>
      <c r="R690" s="304"/>
      <c r="S690" s="304"/>
    </row>
    <row r="691" spans="1:19" s="282" customFormat="1">
      <c r="A691" s="313"/>
      <c r="B691" s="314"/>
      <c r="C691" s="314"/>
      <c r="D691" s="314"/>
      <c r="E691" s="314"/>
      <c r="F691" s="314"/>
      <c r="G691" s="314"/>
      <c r="H691" s="315"/>
      <c r="I691" s="315"/>
      <c r="J691" s="275"/>
      <c r="K691" s="275"/>
      <c r="L691" s="304"/>
      <c r="M691" s="304"/>
      <c r="N691" s="304"/>
      <c r="O691" s="304"/>
      <c r="P691" s="304"/>
      <c r="Q691" s="304"/>
      <c r="R691" s="304"/>
      <c r="S691" s="304"/>
    </row>
    <row r="692" spans="1:19" s="282" customFormat="1">
      <c r="A692" s="313"/>
      <c r="B692" s="314"/>
      <c r="C692" s="314"/>
      <c r="D692" s="314"/>
      <c r="E692" s="314"/>
      <c r="F692" s="314"/>
      <c r="G692" s="314"/>
      <c r="H692" s="315"/>
      <c r="I692" s="315"/>
      <c r="J692" s="275"/>
      <c r="K692" s="275"/>
      <c r="L692" s="304"/>
      <c r="M692" s="304"/>
      <c r="N692" s="304"/>
      <c r="O692" s="304"/>
      <c r="P692" s="304"/>
      <c r="Q692" s="304"/>
      <c r="R692" s="304"/>
      <c r="S692" s="304"/>
    </row>
    <row r="693" spans="1:19" s="282" customFormat="1">
      <c r="A693" s="313"/>
      <c r="B693" s="314"/>
      <c r="C693" s="314"/>
      <c r="D693" s="314"/>
      <c r="E693" s="314"/>
      <c r="F693" s="314"/>
      <c r="G693" s="314"/>
      <c r="H693" s="315"/>
      <c r="I693" s="315"/>
      <c r="J693" s="275"/>
      <c r="K693" s="275"/>
      <c r="L693" s="304"/>
      <c r="M693" s="304"/>
      <c r="N693" s="304"/>
      <c r="O693" s="304"/>
      <c r="P693" s="304"/>
      <c r="Q693" s="304"/>
      <c r="R693" s="304"/>
      <c r="S693" s="304"/>
    </row>
    <row r="694" spans="1:19" s="282" customFormat="1">
      <c r="A694" s="313"/>
      <c r="B694" s="314"/>
      <c r="C694" s="314"/>
      <c r="D694" s="314"/>
      <c r="E694" s="314"/>
      <c r="F694" s="314"/>
      <c r="G694" s="314"/>
      <c r="H694" s="315"/>
      <c r="I694" s="315"/>
      <c r="J694" s="275"/>
      <c r="K694" s="275"/>
      <c r="L694" s="304"/>
      <c r="M694" s="304"/>
      <c r="N694" s="304"/>
      <c r="O694" s="304"/>
      <c r="P694" s="304"/>
      <c r="Q694" s="304"/>
      <c r="R694" s="304"/>
      <c r="S694" s="304"/>
    </row>
    <row r="695" spans="1:19" s="282" customFormat="1">
      <c r="A695" s="313"/>
      <c r="B695" s="314"/>
      <c r="C695" s="314"/>
      <c r="D695" s="314"/>
      <c r="E695" s="314"/>
      <c r="F695" s="314"/>
      <c r="G695" s="314"/>
      <c r="H695" s="315"/>
      <c r="I695" s="315"/>
      <c r="J695" s="275"/>
      <c r="K695" s="275"/>
      <c r="L695" s="304"/>
      <c r="M695" s="304"/>
      <c r="N695" s="304"/>
      <c r="O695" s="304"/>
      <c r="P695" s="304"/>
      <c r="Q695" s="304"/>
      <c r="R695" s="304"/>
      <c r="S695" s="304"/>
    </row>
    <row r="696" spans="1:19" s="282" customFormat="1">
      <c r="A696" s="313"/>
      <c r="B696" s="314"/>
      <c r="C696" s="314"/>
      <c r="D696" s="314"/>
      <c r="E696" s="314"/>
      <c r="F696" s="314"/>
      <c r="G696" s="314"/>
      <c r="H696" s="315"/>
      <c r="I696" s="315"/>
      <c r="J696" s="275"/>
      <c r="K696" s="275"/>
      <c r="L696" s="304"/>
      <c r="M696" s="304"/>
      <c r="N696" s="304"/>
      <c r="O696" s="304"/>
      <c r="P696" s="304"/>
      <c r="Q696" s="304"/>
      <c r="R696" s="304"/>
      <c r="S696" s="304"/>
    </row>
    <row r="697" spans="1:19" s="282" customFormat="1">
      <c r="A697" s="313"/>
      <c r="B697" s="314"/>
      <c r="C697" s="314"/>
      <c r="D697" s="314"/>
      <c r="E697" s="314"/>
      <c r="F697" s="314"/>
      <c r="G697" s="314"/>
      <c r="H697" s="315"/>
      <c r="I697" s="315"/>
      <c r="J697" s="275"/>
      <c r="K697" s="275"/>
      <c r="L697" s="304"/>
      <c r="M697" s="304"/>
      <c r="N697" s="304"/>
      <c r="O697" s="304"/>
      <c r="P697" s="304"/>
      <c r="Q697" s="304"/>
      <c r="R697" s="304"/>
      <c r="S697" s="304"/>
    </row>
    <row r="698" spans="1:19" s="282" customFormat="1">
      <c r="A698" s="313"/>
      <c r="B698" s="314"/>
      <c r="C698" s="314"/>
      <c r="D698" s="314"/>
      <c r="E698" s="314"/>
      <c r="F698" s="314"/>
      <c r="G698" s="314"/>
      <c r="H698" s="315"/>
      <c r="I698" s="315"/>
      <c r="J698" s="275"/>
      <c r="K698" s="275"/>
      <c r="L698" s="304"/>
      <c r="M698" s="304"/>
      <c r="N698" s="304"/>
      <c r="O698" s="304"/>
      <c r="P698" s="304"/>
      <c r="Q698" s="304"/>
      <c r="R698" s="304"/>
      <c r="S698" s="304"/>
    </row>
    <row r="699" spans="1:19" s="282" customFormat="1">
      <c r="A699" s="313"/>
      <c r="B699" s="314"/>
      <c r="C699" s="314"/>
      <c r="D699" s="314"/>
      <c r="E699" s="314"/>
      <c r="F699" s="314"/>
      <c r="G699" s="314"/>
      <c r="H699" s="315"/>
      <c r="I699" s="315"/>
      <c r="J699" s="275"/>
      <c r="K699" s="275"/>
      <c r="L699" s="304"/>
      <c r="M699" s="304"/>
      <c r="N699" s="304"/>
      <c r="O699" s="304"/>
      <c r="P699" s="304"/>
      <c r="Q699" s="304"/>
      <c r="R699" s="304"/>
      <c r="S699" s="304"/>
    </row>
    <row r="700" spans="1:19" s="282" customFormat="1">
      <c r="A700" s="313"/>
      <c r="B700" s="314"/>
      <c r="C700" s="314"/>
      <c r="D700" s="314"/>
      <c r="E700" s="314"/>
      <c r="F700" s="314"/>
      <c r="G700" s="314"/>
      <c r="H700" s="315"/>
      <c r="I700" s="315"/>
      <c r="J700" s="275"/>
      <c r="K700" s="275"/>
      <c r="L700" s="304"/>
      <c r="M700" s="304"/>
      <c r="N700" s="304"/>
      <c r="O700" s="304"/>
      <c r="P700" s="304"/>
      <c r="Q700" s="304"/>
      <c r="R700" s="304"/>
      <c r="S700" s="304"/>
    </row>
    <row r="701" spans="1:19" s="282" customFormat="1">
      <c r="A701" s="313"/>
      <c r="B701" s="314"/>
      <c r="C701" s="314"/>
      <c r="D701" s="314"/>
      <c r="E701" s="314"/>
      <c r="F701" s="314"/>
      <c r="G701" s="314"/>
      <c r="H701" s="315"/>
      <c r="I701" s="315"/>
      <c r="J701" s="275"/>
      <c r="K701" s="275"/>
      <c r="L701" s="304"/>
      <c r="M701" s="304"/>
      <c r="N701" s="304"/>
      <c r="O701" s="304"/>
      <c r="P701" s="304"/>
      <c r="Q701" s="304"/>
      <c r="R701" s="304"/>
      <c r="S701" s="304"/>
    </row>
    <row r="702" spans="1:19" s="282" customFormat="1">
      <c r="A702" s="313"/>
      <c r="B702" s="314"/>
      <c r="C702" s="314"/>
      <c r="D702" s="314"/>
      <c r="E702" s="314"/>
      <c r="F702" s="314"/>
      <c r="G702" s="314"/>
      <c r="H702" s="315"/>
      <c r="I702" s="315"/>
      <c r="J702" s="275"/>
      <c r="K702" s="275"/>
      <c r="L702" s="304"/>
      <c r="M702" s="304"/>
      <c r="N702" s="304"/>
      <c r="O702" s="304"/>
      <c r="P702" s="304"/>
      <c r="Q702" s="304"/>
      <c r="R702" s="304"/>
      <c r="S702" s="304"/>
    </row>
    <row r="703" spans="1:19" s="282" customFormat="1">
      <c r="A703" s="313"/>
      <c r="B703" s="314"/>
      <c r="C703" s="314"/>
      <c r="D703" s="314"/>
      <c r="E703" s="314"/>
      <c r="F703" s="314"/>
      <c r="G703" s="314"/>
      <c r="H703" s="315"/>
      <c r="I703" s="315"/>
      <c r="J703" s="275"/>
      <c r="K703" s="275"/>
      <c r="L703" s="304"/>
      <c r="M703" s="304"/>
      <c r="N703" s="304"/>
      <c r="O703" s="304"/>
      <c r="P703" s="304"/>
      <c r="Q703" s="304"/>
      <c r="R703" s="304"/>
      <c r="S703" s="304"/>
    </row>
    <row r="704" spans="1:19" s="282" customFormat="1">
      <c r="A704" s="313"/>
      <c r="B704" s="314"/>
      <c r="C704" s="314"/>
      <c r="D704" s="314"/>
      <c r="E704" s="314"/>
      <c r="F704" s="314"/>
      <c r="G704" s="314"/>
      <c r="H704" s="315"/>
      <c r="I704" s="315"/>
      <c r="J704" s="275"/>
      <c r="K704" s="275"/>
      <c r="L704" s="304"/>
      <c r="M704" s="304"/>
      <c r="N704" s="304"/>
      <c r="O704" s="304"/>
      <c r="P704" s="304"/>
      <c r="Q704" s="304"/>
      <c r="R704" s="304"/>
      <c r="S704" s="304"/>
    </row>
    <row r="705" spans="1:19" s="282" customFormat="1">
      <c r="A705" s="313"/>
      <c r="B705" s="314"/>
      <c r="C705" s="314"/>
      <c r="D705" s="314"/>
      <c r="E705" s="314"/>
      <c r="F705" s="314"/>
      <c r="G705" s="314"/>
      <c r="H705" s="315"/>
      <c r="I705" s="315"/>
      <c r="J705" s="275"/>
      <c r="K705" s="275"/>
      <c r="L705" s="304"/>
      <c r="M705" s="304"/>
      <c r="N705" s="304"/>
      <c r="O705" s="304"/>
      <c r="P705" s="304"/>
      <c r="Q705" s="304"/>
      <c r="R705" s="304"/>
      <c r="S705" s="304"/>
    </row>
    <row r="706" spans="1:19" s="282" customFormat="1">
      <c r="A706" s="313"/>
      <c r="B706" s="314"/>
      <c r="C706" s="314"/>
      <c r="D706" s="314"/>
      <c r="E706" s="314"/>
      <c r="F706" s="314"/>
      <c r="G706" s="314"/>
      <c r="H706" s="315"/>
      <c r="I706" s="315"/>
      <c r="J706" s="275"/>
      <c r="K706" s="275"/>
      <c r="L706" s="304"/>
      <c r="M706" s="304"/>
      <c r="N706" s="304"/>
      <c r="O706" s="304"/>
      <c r="P706" s="304"/>
      <c r="Q706" s="304"/>
      <c r="R706" s="304"/>
      <c r="S706" s="304"/>
    </row>
    <row r="707" spans="1:19" s="282" customFormat="1">
      <c r="A707" s="313"/>
      <c r="B707" s="314"/>
      <c r="C707" s="314"/>
      <c r="D707" s="314"/>
      <c r="E707" s="314"/>
      <c r="F707" s="314"/>
      <c r="G707" s="314"/>
      <c r="H707" s="315"/>
      <c r="I707" s="315"/>
      <c r="J707" s="275"/>
      <c r="K707" s="275"/>
      <c r="L707" s="304"/>
      <c r="M707" s="304"/>
      <c r="N707" s="304"/>
      <c r="O707" s="304"/>
      <c r="P707" s="304"/>
      <c r="Q707" s="304"/>
      <c r="R707" s="304"/>
      <c r="S707" s="304"/>
    </row>
    <row r="708" spans="1:19" s="282" customFormat="1">
      <c r="A708" s="313"/>
      <c r="B708" s="314"/>
      <c r="C708" s="314"/>
      <c r="D708" s="314"/>
      <c r="E708" s="314"/>
      <c r="F708" s="314"/>
      <c r="G708" s="314"/>
      <c r="H708" s="315"/>
      <c r="I708" s="315"/>
      <c r="J708" s="275"/>
      <c r="K708" s="275"/>
      <c r="L708" s="304"/>
      <c r="M708" s="304"/>
      <c r="N708" s="304"/>
      <c r="O708" s="304"/>
      <c r="P708" s="304"/>
      <c r="Q708" s="304"/>
      <c r="R708" s="304"/>
      <c r="S708" s="304"/>
    </row>
    <row r="709" spans="1:19" s="282" customFormat="1">
      <c r="A709" s="313"/>
      <c r="B709" s="314"/>
      <c r="C709" s="314"/>
      <c r="D709" s="314"/>
      <c r="E709" s="314"/>
      <c r="F709" s="314"/>
      <c r="G709" s="314"/>
      <c r="H709" s="315"/>
      <c r="I709" s="315"/>
      <c r="J709" s="275"/>
      <c r="K709" s="275"/>
      <c r="L709" s="304"/>
      <c r="M709" s="304"/>
      <c r="N709" s="304"/>
      <c r="O709" s="304"/>
      <c r="P709" s="304"/>
      <c r="Q709" s="304"/>
      <c r="R709" s="304"/>
      <c r="S709" s="304"/>
    </row>
    <row r="710" spans="1:19" s="282" customFormat="1">
      <c r="A710" s="313"/>
      <c r="B710" s="314"/>
      <c r="C710" s="314"/>
      <c r="D710" s="314"/>
      <c r="E710" s="314"/>
      <c r="F710" s="314"/>
      <c r="G710" s="314"/>
      <c r="H710" s="315"/>
      <c r="I710" s="315"/>
      <c r="J710" s="275"/>
      <c r="K710" s="275"/>
      <c r="L710" s="304"/>
      <c r="M710" s="304"/>
      <c r="N710" s="304"/>
      <c r="O710" s="304"/>
      <c r="P710" s="304"/>
      <c r="Q710" s="304"/>
      <c r="R710" s="304"/>
      <c r="S710" s="304"/>
    </row>
    <row r="711" spans="1:19" s="282" customFormat="1">
      <c r="A711" s="313"/>
      <c r="B711" s="314"/>
      <c r="C711" s="314"/>
      <c r="D711" s="314"/>
      <c r="E711" s="314"/>
      <c r="F711" s="314"/>
      <c r="G711" s="314"/>
      <c r="H711" s="315"/>
      <c r="I711" s="315"/>
      <c r="J711" s="275"/>
      <c r="K711" s="275"/>
      <c r="L711" s="304"/>
      <c r="M711" s="304"/>
      <c r="N711" s="304"/>
      <c r="O711" s="304"/>
      <c r="P711" s="304"/>
      <c r="Q711" s="304"/>
      <c r="R711" s="304"/>
      <c r="S711" s="304"/>
    </row>
    <row r="712" spans="1:19" s="282" customFormat="1">
      <c r="A712" s="313"/>
      <c r="B712" s="314"/>
      <c r="C712" s="314"/>
      <c r="D712" s="314"/>
      <c r="E712" s="314"/>
      <c r="F712" s="314"/>
      <c r="G712" s="314"/>
      <c r="H712" s="315"/>
      <c r="I712" s="315"/>
      <c r="J712" s="275"/>
      <c r="K712" s="275"/>
      <c r="L712" s="304"/>
      <c r="M712" s="304"/>
      <c r="N712" s="304"/>
      <c r="O712" s="304"/>
      <c r="P712" s="304"/>
      <c r="Q712" s="304"/>
      <c r="R712" s="304"/>
      <c r="S712" s="304"/>
    </row>
    <row r="713" spans="1:19" s="282" customFormat="1">
      <c r="A713" s="313"/>
      <c r="B713" s="314"/>
      <c r="C713" s="314"/>
      <c r="D713" s="314"/>
      <c r="E713" s="314"/>
      <c r="F713" s="314"/>
      <c r="G713" s="314"/>
      <c r="H713" s="315"/>
      <c r="I713" s="315"/>
      <c r="J713" s="275"/>
      <c r="K713" s="275"/>
      <c r="L713" s="304"/>
      <c r="M713" s="304"/>
      <c r="N713" s="304"/>
      <c r="O713" s="304"/>
      <c r="P713" s="304"/>
      <c r="Q713" s="304"/>
      <c r="R713" s="304"/>
      <c r="S713" s="304"/>
    </row>
    <row r="714" spans="1:19" s="282" customFormat="1">
      <c r="A714" s="313"/>
      <c r="B714" s="314"/>
      <c r="C714" s="314"/>
      <c r="D714" s="314"/>
      <c r="E714" s="314"/>
      <c r="F714" s="314"/>
      <c r="G714" s="314"/>
      <c r="H714" s="315"/>
      <c r="I714" s="315"/>
      <c r="J714" s="275"/>
      <c r="K714" s="275"/>
      <c r="L714" s="304"/>
      <c r="M714" s="304"/>
      <c r="N714" s="304"/>
      <c r="O714" s="304"/>
      <c r="P714" s="304"/>
      <c r="Q714" s="304"/>
      <c r="R714" s="304"/>
      <c r="S714" s="304"/>
    </row>
    <row r="715" spans="1:19" s="282" customFormat="1">
      <c r="A715" s="313"/>
      <c r="B715" s="314"/>
      <c r="C715" s="314"/>
      <c r="D715" s="314"/>
      <c r="E715" s="314"/>
      <c r="F715" s="314"/>
      <c r="G715" s="314"/>
      <c r="H715" s="315"/>
      <c r="I715" s="315"/>
      <c r="J715" s="275"/>
      <c r="K715" s="275"/>
      <c r="L715" s="304"/>
      <c r="M715" s="304"/>
      <c r="N715" s="304"/>
      <c r="O715" s="304"/>
      <c r="P715" s="304"/>
      <c r="Q715" s="304"/>
      <c r="R715" s="304"/>
      <c r="S715" s="304"/>
    </row>
    <row r="716" spans="1:19" s="282" customFormat="1">
      <c r="A716" s="313"/>
      <c r="B716" s="314"/>
      <c r="C716" s="314"/>
      <c r="D716" s="314"/>
      <c r="E716" s="314"/>
      <c r="F716" s="314"/>
      <c r="G716" s="314"/>
      <c r="H716" s="315"/>
      <c r="I716" s="315"/>
      <c r="J716" s="275"/>
      <c r="K716" s="275"/>
      <c r="L716" s="304"/>
      <c r="M716" s="304"/>
      <c r="N716" s="304"/>
      <c r="O716" s="304"/>
      <c r="P716" s="304"/>
      <c r="Q716" s="304"/>
      <c r="R716" s="304"/>
      <c r="S716" s="304"/>
    </row>
    <row r="717" spans="1:19" s="282" customFormat="1">
      <c r="A717" s="313"/>
      <c r="B717" s="314"/>
      <c r="C717" s="314"/>
      <c r="D717" s="314"/>
      <c r="E717" s="314"/>
      <c r="F717" s="314"/>
      <c r="G717" s="314"/>
      <c r="H717" s="315"/>
      <c r="I717" s="315"/>
      <c r="J717" s="275"/>
      <c r="K717" s="275"/>
      <c r="L717" s="304"/>
      <c r="M717" s="304"/>
      <c r="N717" s="304"/>
      <c r="O717" s="304"/>
      <c r="P717" s="304"/>
      <c r="Q717" s="304"/>
      <c r="R717" s="304"/>
      <c r="S717" s="304"/>
    </row>
    <row r="718" spans="1:19" s="282" customFormat="1">
      <c r="A718" s="313"/>
      <c r="B718" s="314"/>
      <c r="C718" s="314"/>
      <c r="D718" s="314"/>
      <c r="E718" s="314"/>
      <c r="F718" s="314"/>
      <c r="G718" s="314"/>
      <c r="H718" s="315"/>
      <c r="I718" s="315"/>
      <c r="J718" s="275"/>
      <c r="K718" s="275"/>
      <c r="L718" s="304"/>
      <c r="M718" s="304"/>
      <c r="N718" s="304"/>
      <c r="O718" s="304"/>
      <c r="P718" s="304"/>
      <c r="Q718" s="304"/>
      <c r="R718" s="304"/>
      <c r="S718" s="304"/>
    </row>
    <row r="719" spans="1:19" s="282" customFormat="1">
      <c r="A719" s="313"/>
      <c r="B719" s="314"/>
      <c r="C719" s="314"/>
      <c r="D719" s="314"/>
      <c r="E719" s="314"/>
      <c r="F719" s="314"/>
      <c r="G719" s="314"/>
      <c r="H719" s="315"/>
      <c r="I719" s="315"/>
      <c r="J719" s="275"/>
      <c r="K719" s="275"/>
      <c r="L719" s="304"/>
      <c r="M719" s="304"/>
      <c r="N719" s="304"/>
      <c r="O719" s="304"/>
      <c r="P719" s="304"/>
      <c r="Q719" s="304"/>
      <c r="R719" s="304"/>
      <c r="S719" s="304"/>
    </row>
    <row r="720" spans="1:19" s="282" customFormat="1">
      <c r="A720" s="313"/>
      <c r="B720" s="314"/>
      <c r="C720" s="314"/>
      <c r="D720" s="314"/>
      <c r="E720" s="314"/>
      <c r="F720" s="314"/>
      <c r="G720" s="314"/>
      <c r="H720" s="315"/>
      <c r="I720" s="315"/>
      <c r="J720" s="275"/>
      <c r="K720" s="275"/>
      <c r="L720" s="304"/>
      <c r="M720" s="304"/>
      <c r="N720" s="304"/>
      <c r="O720" s="304"/>
      <c r="P720" s="304"/>
      <c r="Q720" s="304"/>
      <c r="R720" s="304"/>
      <c r="S720" s="304"/>
    </row>
    <row r="721" spans="1:19" s="282" customFormat="1">
      <c r="A721" s="313"/>
      <c r="B721" s="314"/>
      <c r="C721" s="314"/>
      <c r="D721" s="314"/>
      <c r="E721" s="314"/>
      <c r="F721" s="314"/>
      <c r="G721" s="314"/>
      <c r="H721" s="315"/>
      <c r="I721" s="315"/>
      <c r="J721" s="275"/>
      <c r="K721" s="275"/>
      <c r="L721" s="304"/>
      <c r="M721" s="304"/>
      <c r="N721" s="304"/>
      <c r="O721" s="304"/>
      <c r="P721" s="304"/>
      <c r="Q721" s="304"/>
      <c r="R721" s="304"/>
      <c r="S721" s="304"/>
    </row>
    <row r="722" spans="1:19" s="282" customFormat="1">
      <c r="A722" s="313"/>
      <c r="B722" s="314"/>
      <c r="C722" s="314"/>
      <c r="D722" s="314"/>
      <c r="E722" s="314"/>
      <c r="F722" s="314"/>
      <c r="G722" s="314"/>
      <c r="H722" s="315"/>
      <c r="I722" s="315"/>
      <c r="J722" s="275"/>
      <c r="K722" s="275"/>
      <c r="L722" s="304"/>
      <c r="M722" s="304"/>
      <c r="N722" s="304"/>
      <c r="O722" s="304"/>
      <c r="P722" s="304"/>
      <c r="Q722" s="304"/>
      <c r="R722" s="304"/>
      <c r="S722" s="304"/>
    </row>
    <row r="723" spans="1:19" s="282" customFormat="1">
      <c r="A723" s="313"/>
      <c r="B723" s="314"/>
      <c r="C723" s="314"/>
      <c r="D723" s="314"/>
      <c r="E723" s="314"/>
      <c r="F723" s="314"/>
      <c r="G723" s="314"/>
      <c r="H723" s="315"/>
      <c r="I723" s="315"/>
      <c r="J723" s="275"/>
      <c r="K723" s="275"/>
      <c r="L723" s="304"/>
      <c r="M723" s="304"/>
      <c r="N723" s="304"/>
      <c r="O723" s="304"/>
      <c r="P723" s="304"/>
      <c r="Q723" s="304"/>
      <c r="R723" s="304"/>
      <c r="S723" s="304"/>
    </row>
    <row r="724" spans="1:19" s="282" customFormat="1">
      <c r="A724" s="313"/>
      <c r="B724" s="314"/>
      <c r="C724" s="314"/>
      <c r="D724" s="314"/>
      <c r="E724" s="314"/>
      <c r="F724" s="314"/>
      <c r="G724" s="314"/>
      <c r="H724" s="315"/>
      <c r="I724" s="315"/>
      <c r="J724" s="275"/>
      <c r="K724" s="275"/>
      <c r="L724" s="304"/>
      <c r="M724" s="304"/>
      <c r="N724" s="304"/>
      <c r="O724" s="304"/>
      <c r="P724" s="304"/>
      <c r="Q724" s="304"/>
      <c r="R724" s="304"/>
      <c r="S724" s="304"/>
    </row>
    <row r="725" spans="1:19" s="282" customFormat="1">
      <c r="A725" s="313"/>
      <c r="B725" s="314"/>
      <c r="C725" s="314"/>
      <c r="D725" s="314"/>
      <c r="E725" s="314"/>
      <c r="F725" s="314"/>
      <c r="G725" s="314"/>
      <c r="H725" s="315"/>
      <c r="I725" s="315"/>
      <c r="J725" s="275"/>
      <c r="K725" s="275"/>
      <c r="L725" s="304"/>
      <c r="M725" s="304"/>
      <c r="N725" s="304"/>
      <c r="O725" s="304"/>
      <c r="P725" s="304"/>
      <c r="Q725" s="304"/>
      <c r="R725" s="304"/>
      <c r="S725" s="304"/>
    </row>
    <row r="726" spans="1:19" s="282" customFormat="1">
      <c r="A726" s="313"/>
      <c r="B726" s="314"/>
      <c r="C726" s="314"/>
      <c r="D726" s="314"/>
      <c r="E726" s="314"/>
      <c r="F726" s="314"/>
      <c r="G726" s="314"/>
      <c r="H726" s="315"/>
      <c r="I726" s="315"/>
      <c r="J726" s="275"/>
      <c r="K726" s="275"/>
      <c r="L726" s="304"/>
      <c r="M726" s="304"/>
      <c r="N726" s="304"/>
      <c r="O726" s="304"/>
      <c r="P726" s="304"/>
      <c r="Q726" s="304"/>
      <c r="R726" s="304"/>
      <c r="S726" s="304"/>
    </row>
    <row r="727" spans="1:19" s="282" customFormat="1">
      <c r="A727" s="313"/>
      <c r="B727" s="314"/>
      <c r="C727" s="314"/>
      <c r="D727" s="314"/>
      <c r="E727" s="314"/>
      <c r="F727" s="314"/>
      <c r="G727" s="314"/>
      <c r="H727" s="315"/>
      <c r="I727" s="315"/>
      <c r="J727" s="275"/>
      <c r="K727" s="275"/>
      <c r="L727" s="304"/>
      <c r="M727" s="304"/>
      <c r="N727" s="304"/>
      <c r="O727" s="304"/>
      <c r="P727" s="304"/>
      <c r="Q727" s="304"/>
      <c r="R727" s="304"/>
      <c r="S727" s="304"/>
    </row>
    <row r="728" spans="1:19" s="282" customFormat="1">
      <c r="A728" s="313"/>
      <c r="B728" s="314"/>
      <c r="C728" s="314"/>
      <c r="D728" s="314"/>
      <c r="E728" s="314"/>
      <c r="F728" s="314"/>
      <c r="G728" s="314"/>
      <c r="H728" s="315"/>
      <c r="I728" s="315"/>
      <c r="J728" s="275"/>
      <c r="K728" s="275"/>
      <c r="L728" s="304"/>
      <c r="M728" s="304"/>
      <c r="N728" s="304"/>
      <c r="O728" s="304"/>
      <c r="P728" s="304"/>
      <c r="Q728" s="304"/>
      <c r="R728" s="304"/>
      <c r="S728" s="304"/>
    </row>
    <row r="729" spans="1:19" s="282" customFormat="1">
      <c r="A729" s="313"/>
      <c r="B729" s="314"/>
      <c r="C729" s="314"/>
      <c r="D729" s="314"/>
      <c r="E729" s="314"/>
      <c r="F729" s="314"/>
      <c r="G729" s="314"/>
      <c r="H729" s="315"/>
      <c r="I729" s="315"/>
      <c r="J729" s="275"/>
      <c r="K729" s="275"/>
      <c r="L729" s="304"/>
      <c r="M729" s="304"/>
      <c r="N729" s="304"/>
      <c r="O729" s="304"/>
      <c r="P729" s="304"/>
      <c r="Q729" s="304"/>
      <c r="R729" s="304"/>
      <c r="S729" s="304"/>
    </row>
    <row r="730" spans="1:19" s="282" customFormat="1">
      <c r="A730" s="313"/>
      <c r="B730" s="314"/>
      <c r="C730" s="314"/>
      <c r="D730" s="314"/>
      <c r="E730" s="314"/>
      <c r="F730" s="314"/>
      <c r="G730" s="314"/>
      <c r="H730" s="315"/>
      <c r="I730" s="315"/>
      <c r="J730" s="275"/>
      <c r="K730" s="275"/>
      <c r="L730" s="304"/>
      <c r="M730" s="304"/>
      <c r="N730" s="304"/>
      <c r="O730" s="304"/>
      <c r="P730" s="304"/>
      <c r="Q730" s="304"/>
      <c r="R730" s="304"/>
      <c r="S730" s="304"/>
    </row>
    <row r="731" spans="1:19" s="282" customFormat="1">
      <c r="A731" s="313"/>
      <c r="B731" s="314"/>
      <c r="C731" s="314"/>
      <c r="D731" s="314"/>
      <c r="E731" s="314"/>
      <c r="F731" s="314"/>
      <c r="G731" s="314"/>
      <c r="H731" s="315"/>
      <c r="I731" s="315"/>
      <c r="J731" s="275"/>
      <c r="K731" s="275"/>
      <c r="L731" s="304"/>
      <c r="M731" s="304"/>
      <c r="N731" s="304"/>
      <c r="O731" s="304"/>
      <c r="P731" s="304"/>
      <c r="Q731" s="304"/>
      <c r="R731" s="304"/>
      <c r="S731" s="304"/>
    </row>
    <row r="732" spans="1:19" s="282" customFormat="1">
      <c r="A732" s="313"/>
      <c r="B732" s="314"/>
      <c r="C732" s="314"/>
      <c r="D732" s="314"/>
      <c r="E732" s="314"/>
      <c r="F732" s="314"/>
      <c r="G732" s="314"/>
      <c r="H732" s="315"/>
      <c r="I732" s="315"/>
      <c r="J732" s="275"/>
      <c r="K732" s="275"/>
      <c r="L732" s="304"/>
      <c r="M732" s="304"/>
      <c r="N732" s="304"/>
      <c r="O732" s="304"/>
      <c r="P732" s="304"/>
      <c r="Q732" s="304"/>
      <c r="R732" s="304"/>
      <c r="S732" s="304"/>
    </row>
    <row r="733" spans="1:19" s="282" customFormat="1">
      <c r="A733" s="313"/>
      <c r="B733" s="314"/>
      <c r="C733" s="314"/>
      <c r="D733" s="314"/>
      <c r="E733" s="314"/>
      <c r="F733" s="314"/>
      <c r="G733" s="314"/>
      <c r="H733" s="315"/>
      <c r="I733" s="315"/>
      <c r="J733" s="275"/>
      <c r="K733" s="275"/>
      <c r="L733" s="304"/>
      <c r="M733" s="304"/>
      <c r="N733" s="304"/>
      <c r="O733" s="304"/>
      <c r="P733" s="304"/>
      <c r="Q733" s="304"/>
      <c r="R733" s="304"/>
      <c r="S733" s="304"/>
    </row>
    <row r="734" spans="1:19" s="282" customFormat="1">
      <c r="A734" s="313"/>
      <c r="B734" s="314"/>
      <c r="C734" s="314"/>
      <c r="D734" s="314"/>
      <c r="E734" s="314"/>
      <c r="F734" s="314"/>
      <c r="G734" s="314"/>
      <c r="H734" s="315"/>
      <c r="I734" s="315"/>
      <c r="J734" s="275"/>
      <c r="K734" s="275"/>
      <c r="L734" s="304"/>
      <c r="M734" s="304"/>
      <c r="N734" s="304"/>
      <c r="O734" s="304"/>
      <c r="P734" s="304"/>
      <c r="Q734" s="304"/>
      <c r="R734" s="304"/>
      <c r="S734" s="304"/>
    </row>
    <row r="735" spans="1:19" s="282" customFormat="1">
      <c r="A735" s="313"/>
      <c r="B735" s="314"/>
      <c r="C735" s="314"/>
      <c r="D735" s="314"/>
      <c r="E735" s="314"/>
      <c r="F735" s="314"/>
      <c r="G735" s="314"/>
      <c r="H735" s="315"/>
      <c r="I735" s="315"/>
      <c r="J735" s="275"/>
      <c r="K735" s="275"/>
      <c r="L735" s="304"/>
      <c r="M735" s="304"/>
      <c r="N735" s="304"/>
      <c r="O735" s="304"/>
      <c r="P735" s="304"/>
      <c r="Q735" s="304"/>
      <c r="R735" s="304"/>
      <c r="S735" s="304"/>
    </row>
    <row r="736" spans="1:19" s="282" customFormat="1">
      <c r="A736" s="313"/>
      <c r="B736" s="314"/>
      <c r="C736" s="314"/>
      <c r="D736" s="314"/>
      <c r="E736" s="314"/>
      <c r="F736" s="314"/>
      <c r="G736" s="314"/>
      <c r="H736" s="315"/>
      <c r="I736" s="315"/>
      <c r="J736" s="275"/>
      <c r="K736" s="275"/>
      <c r="L736" s="304"/>
      <c r="M736" s="304"/>
      <c r="N736" s="304"/>
      <c r="O736" s="304"/>
      <c r="P736" s="304"/>
      <c r="Q736" s="304"/>
      <c r="R736" s="304"/>
      <c r="S736" s="304"/>
    </row>
    <row r="737" spans="1:19" s="282" customFormat="1">
      <c r="A737" s="313"/>
      <c r="B737" s="314"/>
      <c r="C737" s="314"/>
      <c r="D737" s="314"/>
      <c r="E737" s="314"/>
      <c r="F737" s="314"/>
      <c r="G737" s="314"/>
      <c r="H737" s="315"/>
      <c r="I737" s="315"/>
      <c r="J737" s="275"/>
      <c r="K737" s="275"/>
      <c r="L737" s="304"/>
      <c r="M737" s="304"/>
      <c r="N737" s="304"/>
      <c r="O737" s="304"/>
      <c r="P737" s="304"/>
      <c r="Q737" s="304"/>
      <c r="R737" s="304"/>
      <c r="S737" s="304"/>
    </row>
    <row r="738" spans="1:19" s="282" customFormat="1">
      <c r="A738" s="313"/>
      <c r="B738" s="314"/>
      <c r="C738" s="314"/>
      <c r="D738" s="314"/>
      <c r="E738" s="314"/>
      <c r="F738" s="314"/>
      <c r="G738" s="314"/>
      <c r="H738" s="315"/>
      <c r="I738" s="315"/>
      <c r="J738" s="275"/>
      <c r="K738" s="275"/>
      <c r="L738" s="304"/>
      <c r="M738" s="304"/>
      <c r="N738" s="304"/>
      <c r="O738" s="304"/>
      <c r="P738" s="304"/>
      <c r="Q738" s="304"/>
      <c r="R738" s="304"/>
      <c r="S738" s="304"/>
    </row>
    <row r="739" spans="1:19" s="282" customFormat="1">
      <c r="A739" s="313"/>
      <c r="B739" s="314"/>
      <c r="C739" s="314"/>
      <c r="D739" s="314"/>
      <c r="E739" s="314"/>
      <c r="F739" s="314"/>
      <c r="G739" s="314"/>
      <c r="H739" s="315"/>
      <c r="I739" s="315"/>
      <c r="J739" s="275"/>
      <c r="K739" s="275"/>
      <c r="L739" s="304"/>
      <c r="M739" s="304"/>
      <c r="N739" s="304"/>
      <c r="O739" s="304"/>
      <c r="P739" s="304"/>
      <c r="Q739" s="304"/>
      <c r="R739" s="304"/>
      <c r="S739" s="304"/>
    </row>
    <row r="740" spans="1:19" s="282" customFormat="1">
      <c r="A740" s="313"/>
      <c r="B740" s="314"/>
      <c r="C740" s="314"/>
      <c r="D740" s="314"/>
      <c r="E740" s="314"/>
      <c r="F740" s="314"/>
      <c r="G740" s="314"/>
      <c r="H740" s="315"/>
      <c r="I740" s="315"/>
      <c r="J740" s="275"/>
      <c r="K740" s="275"/>
      <c r="L740" s="304"/>
      <c r="M740" s="304"/>
      <c r="N740" s="304"/>
      <c r="O740" s="304"/>
      <c r="P740" s="304"/>
      <c r="Q740" s="304"/>
      <c r="R740" s="304"/>
      <c r="S740" s="304"/>
    </row>
    <row r="741" spans="1:19" s="282" customFormat="1">
      <c r="A741" s="313"/>
      <c r="B741" s="314"/>
      <c r="C741" s="314"/>
      <c r="D741" s="314"/>
      <c r="E741" s="314"/>
      <c r="F741" s="314"/>
      <c r="G741" s="314"/>
      <c r="H741" s="315"/>
      <c r="I741" s="315"/>
      <c r="J741" s="275"/>
      <c r="K741" s="275"/>
      <c r="L741" s="304"/>
      <c r="M741" s="304"/>
      <c r="N741" s="304"/>
      <c r="O741" s="304"/>
      <c r="P741" s="304"/>
      <c r="Q741" s="304"/>
      <c r="R741" s="304"/>
      <c r="S741" s="304"/>
    </row>
    <row r="742" spans="1:19" s="282" customFormat="1">
      <c r="A742" s="313"/>
      <c r="B742" s="314"/>
      <c r="C742" s="314"/>
      <c r="D742" s="314"/>
      <c r="E742" s="314"/>
      <c r="F742" s="314"/>
      <c r="G742" s="314"/>
      <c r="H742" s="315"/>
      <c r="I742" s="315"/>
      <c r="J742" s="275"/>
      <c r="K742" s="275"/>
      <c r="L742" s="304"/>
      <c r="M742" s="304"/>
      <c r="N742" s="304"/>
      <c r="O742" s="304"/>
      <c r="P742" s="304"/>
      <c r="Q742" s="304"/>
      <c r="R742" s="304"/>
      <c r="S742" s="304"/>
    </row>
    <row r="743" spans="1:19" s="282" customFormat="1">
      <c r="A743" s="313"/>
      <c r="B743" s="314"/>
      <c r="C743" s="314"/>
      <c r="D743" s="314"/>
      <c r="E743" s="314"/>
      <c r="F743" s="314"/>
      <c r="G743" s="314"/>
      <c r="H743" s="315"/>
      <c r="I743" s="315"/>
      <c r="J743" s="275"/>
      <c r="K743" s="275"/>
      <c r="L743" s="304"/>
      <c r="M743" s="304"/>
      <c r="N743" s="304"/>
      <c r="O743" s="304"/>
      <c r="P743" s="304"/>
      <c r="Q743" s="304"/>
      <c r="R743" s="304"/>
      <c r="S743" s="304"/>
    </row>
    <row r="744" spans="1:19" s="282" customFormat="1">
      <c r="A744" s="313"/>
      <c r="B744" s="314"/>
      <c r="C744" s="314"/>
      <c r="D744" s="314"/>
      <c r="E744" s="314"/>
      <c r="F744" s="314"/>
      <c r="G744" s="314"/>
      <c r="H744" s="315"/>
      <c r="I744" s="315"/>
      <c r="J744" s="275"/>
      <c r="K744" s="275"/>
      <c r="L744" s="304"/>
      <c r="M744" s="304"/>
      <c r="N744" s="304"/>
      <c r="O744" s="304"/>
      <c r="P744" s="304"/>
      <c r="Q744" s="304"/>
      <c r="R744" s="304"/>
      <c r="S744" s="304"/>
    </row>
    <row r="745" spans="1:19" s="282" customFormat="1">
      <c r="A745" s="313"/>
      <c r="B745" s="314"/>
      <c r="C745" s="314"/>
      <c r="D745" s="314"/>
      <c r="E745" s="314"/>
      <c r="F745" s="314"/>
      <c r="G745" s="314"/>
      <c r="H745" s="315"/>
      <c r="I745" s="315"/>
      <c r="J745" s="275"/>
      <c r="K745" s="275"/>
      <c r="L745" s="304"/>
      <c r="M745" s="304"/>
      <c r="N745" s="304"/>
      <c r="O745" s="304"/>
      <c r="P745" s="304"/>
      <c r="Q745" s="304"/>
      <c r="R745" s="304"/>
      <c r="S745" s="304"/>
    </row>
    <row r="746" spans="1:19" s="282" customFormat="1">
      <c r="A746" s="313"/>
      <c r="B746" s="314"/>
      <c r="C746" s="314"/>
      <c r="D746" s="314"/>
      <c r="E746" s="314"/>
      <c r="F746" s="314"/>
      <c r="G746" s="314"/>
      <c r="H746" s="315"/>
      <c r="I746" s="315"/>
      <c r="J746" s="275"/>
      <c r="K746" s="275"/>
      <c r="L746" s="304"/>
      <c r="M746" s="304"/>
      <c r="N746" s="304"/>
      <c r="O746" s="304"/>
      <c r="P746" s="304"/>
      <c r="Q746" s="304"/>
      <c r="R746" s="304"/>
      <c r="S746" s="304"/>
    </row>
  </sheetData>
  <mergeCells count="196">
    <mergeCell ref="A632:I632"/>
    <mergeCell ref="A633:I633"/>
    <mergeCell ref="A634:A635"/>
    <mergeCell ref="B634:D634"/>
    <mergeCell ref="E634:G634"/>
    <mergeCell ref="H634:H635"/>
    <mergeCell ref="I634:I635"/>
    <mergeCell ref="A617:I617"/>
    <mergeCell ref="A618:I618"/>
    <mergeCell ref="A619:A620"/>
    <mergeCell ref="B619:D619"/>
    <mergeCell ref="E619:G619"/>
    <mergeCell ref="H619:H620"/>
    <mergeCell ref="I619:I620"/>
    <mergeCell ref="A604:I604"/>
    <mergeCell ref="A605:I605"/>
    <mergeCell ref="A606:A607"/>
    <mergeCell ref="B606:D606"/>
    <mergeCell ref="E606:G606"/>
    <mergeCell ref="H606:H607"/>
    <mergeCell ref="I606:I607"/>
    <mergeCell ref="A574:I574"/>
    <mergeCell ref="A575:I575"/>
    <mergeCell ref="A576:A577"/>
    <mergeCell ref="B576:D576"/>
    <mergeCell ref="E576:G576"/>
    <mergeCell ref="H576:H577"/>
    <mergeCell ref="I576:I577"/>
    <mergeCell ref="A560:I560"/>
    <mergeCell ref="A561:I561"/>
    <mergeCell ref="A562:A563"/>
    <mergeCell ref="B562:D562"/>
    <mergeCell ref="E562:G562"/>
    <mergeCell ref="H562:H563"/>
    <mergeCell ref="I562:I563"/>
    <mergeCell ref="A547:I547"/>
    <mergeCell ref="A548:I548"/>
    <mergeCell ref="A549:A550"/>
    <mergeCell ref="B549:D549"/>
    <mergeCell ref="E549:G549"/>
    <mergeCell ref="H549:H550"/>
    <mergeCell ref="I549:I550"/>
    <mergeCell ref="A519:I519"/>
    <mergeCell ref="A520:I520"/>
    <mergeCell ref="A521:A522"/>
    <mergeCell ref="B521:D521"/>
    <mergeCell ref="E521:G521"/>
    <mergeCell ref="H521:H522"/>
    <mergeCell ref="I521:I522"/>
    <mergeCell ref="A506:I506"/>
    <mergeCell ref="A507:I507"/>
    <mergeCell ref="A508:A509"/>
    <mergeCell ref="B508:D508"/>
    <mergeCell ref="E508:G508"/>
    <mergeCell ref="H508:H509"/>
    <mergeCell ref="I508:I509"/>
    <mergeCell ref="A493:I493"/>
    <mergeCell ref="A494:I494"/>
    <mergeCell ref="A495:A496"/>
    <mergeCell ref="B495:D495"/>
    <mergeCell ref="E495:G495"/>
    <mergeCell ref="H495:H496"/>
    <mergeCell ref="I495:I496"/>
    <mergeCell ref="A461:I461"/>
    <mergeCell ref="A462:I462"/>
    <mergeCell ref="A463:A464"/>
    <mergeCell ref="B463:D463"/>
    <mergeCell ref="E463:G463"/>
    <mergeCell ref="H463:H464"/>
    <mergeCell ref="I463:I464"/>
    <mergeCell ref="A447:I447"/>
    <mergeCell ref="A448:I448"/>
    <mergeCell ref="A449:A450"/>
    <mergeCell ref="B449:D449"/>
    <mergeCell ref="E449:G449"/>
    <mergeCell ref="H449:H450"/>
    <mergeCell ref="I449:I450"/>
    <mergeCell ref="A434:I434"/>
    <mergeCell ref="A435:I435"/>
    <mergeCell ref="A436:A437"/>
    <mergeCell ref="B436:D436"/>
    <mergeCell ref="E436:G436"/>
    <mergeCell ref="H436:H437"/>
    <mergeCell ref="I436:I437"/>
    <mergeCell ref="A403:I403"/>
    <mergeCell ref="A404:I404"/>
    <mergeCell ref="A405:A406"/>
    <mergeCell ref="B405:D405"/>
    <mergeCell ref="E405:G405"/>
    <mergeCell ref="H405:H406"/>
    <mergeCell ref="I405:I406"/>
    <mergeCell ref="A390:I390"/>
    <mergeCell ref="A391:I391"/>
    <mergeCell ref="A392:A393"/>
    <mergeCell ref="B392:D392"/>
    <mergeCell ref="E392:G392"/>
    <mergeCell ref="H392:H393"/>
    <mergeCell ref="I392:I393"/>
    <mergeCell ref="A378:I378"/>
    <mergeCell ref="A379:I379"/>
    <mergeCell ref="A380:A381"/>
    <mergeCell ref="B380:D380"/>
    <mergeCell ref="E380:G380"/>
    <mergeCell ref="H380:H381"/>
    <mergeCell ref="I380:I381"/>
    <mergeCell ref="B349:H349"/>
    <mergeCell ref="B350:H350"/>
    <mergeCell ref="B351:B352"/>
    <mergeCell ref="C351:F351"/>
    <mergeCell ref="G351:G352"/>
    <mergeCell ref="H351:H352"/>
    <mergeCell ref="B336:H336"/>
    <mergeCell ref="B337:H337"/>
    <mergeCell ref="B338:B339"/>
    <mergeCell ref="C338:F338"/>
    <mergeCell ref="G338:G339"/>
    <mergeCell ref="H338:H339"/>
    <mergeCell ref="B324:H324"/>
    <mergeCell ref="B325:H325"/>
    <mergeCell ref="B326:B327"/>
    <mergeCell ref="C326:F326"/>
    <mergeCell ref="G326:G327"/>
    <mergeCell ref="H326:H327"/>
    <mergeCell ref="B258:I258"/>
    <mergeCell ref="B259:I259"/>
    <mergeCell ref="B260:B261"/>
    <mergeCell ref="C260:G260"/>
    <mergeCell ref="H260:H261"/>
    <mergeCell ref="I260:I261"/>
    <mergeCell ref="B244:I244"/>
    <mergeCell ref="B245:I245"/>
    <mergeCell ref="B246:B247"/>
    <mergeCell ref="C246:G246"/>
    <mergeCell ref="H246:H247"/>
    <mergeCell ref="I246:I247"/>
    <mergeCell ref="B232:I232"/>
    <mergeCell ref="B233:I233"/>
    <mergeCell ref="B234:B235"/>
    <mergeCell ref="C234:G234"/>
    <mergeCell ref="H234:H235"/>
    <mergeCell ref="I234:I235"/>
    <mergeCell ref="B179:I179"/>
    <mergeCell ref="B180:I180"/>
    <mergeCell ref="B181:B182"/>
    <mergeCell ref="C181:G181"/>
    <mergeCell ref="H181:H182"/>
    <mergeCell ref="I181:I182"/>
    <mergeCell ref="B165:I165"/>
    <mergeCell ref="B166:I166"/>
    <mergeCell ref="B167:B168"/>
    <mergeCell ref="C167:G167"/>
    <mergeCell ref="H167:H168"/>
    <mergeCell ref="I167:I168"/>
    <mergeCell ref="B153:I153"/>
    <mergeCell ref="B154:I154"/>
    <mergeCell ref="B155:B156"/>
    <mergeCell ref="C155:G155"/>
    <mergeCell ref="H155:H156"/>
    <mergeCell ref="I155:I156"/>
    <mergeCell ref="B127:I127"/>
    <mergeCell ref="B128:I128"/>
    <mergeCell ref="B129:B130"/>
    <mergeCell ref="C129:G129"/>
    <mergeCell ref="H129:H130"/>
    <mergeCell ref="I129:I130"/>
    <mergeCell ref="B113:I113"/>
    <mergeCell ref="B114:I114"/>
    <mergeCell ref="B115:B116"/>
    <mergeCell ref="C115:G115"/>
    <mergeCell ref="H115:H116"/>
    <mergeCell ref="I115:I116"/>
    <mergeCell ref="B101:I101"/>
    <mergeCell ref="B102:I102"/>
    <mergeCell ref="B103:B104"/>
    <mergeCell ref="C103:G103"/>
    <mergeCell ref="H103:H104"/>
    <mergeCell ref="I103:I104"/>
    <mergeCell ref="B66:I66"/>
    <mergeCell ref="B67:I67"/>
    <mergeCell ref="B68:B69"/>
    <mergeCell ref="C68:G68"/>
    <mergeCell ref="H68:H69"/>
    <mergeCell ref="I68:I69"/>
    <mergeCell ref="B53:I53"/>
    <mergeCell ref="B54:I54"/>
    <mergeCell ref="B55:B56"/>
    <mergeCell ref="C55:G55"/>
    <mergeCell ref="H55:H56"/>
    <mergeCell ref="I55:I56"/>
    <mergeCell ref="A19:I19"/>
    <mergeCell ref="B41:I41"/>
    <mergeCell ref="B42:I42"/>
    <mergeCell ref="B43:B44"/>
    <mergeCell ref="C43:G43"/>
    <mergeCell ref="H43:H44"/>
    <mergeCell ref="I43:I44"/>
  </mergeCells>
  <printOptions horizontalCentered="1" verticalCentered="1"/>
  <pageMargins left="0.19685039370078741" right="0.19685039370078741" top="0.39370078740157483" bottom="0.39370078740157483" header="0.19685039370078741" footer="0.19685039370078741"/>
  <pageSetup paperSize="9" scale="60" firstPageNumber="70" orientation="landscape" useFirstPageNumber="1" r:id="rId1"/>
  <headerFooter>
    <oddHeader>&amp;L&amp;"Times New Roman,Gras"&amp;20&amp;K05-022Gouvernorat Zaghouan&amp;R&amp;"Times New Roman,Gras"&amp;20&amp;K05-022 ولاية زغوان</oddHeader>
    <oddFooter xml:space="preserve">&amp;L&amp;"Times New Roman,Gras"&amp;18&amp;K05-021Statistique Tunisie /RGPH 2014&amp;C&amp;"-,Gras"&amp;18&amp;K05-021&amp;P&amp;R&amp;"Times New Roman,Gras"&amp;18&amp;K05-021 إحصائيات تونس /تعداد 2014 </oddFooter>
  </headerFooter>
  <rowBreaks count="1" manualBreakCount="1">
    <brk id="207"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M226"/>
  <sheetViews>
    <sheetView rightToLeft="1" view="pageBreakPreview" topLeftCell="A22" zoomScale="70" zoomScaleSheetLayoutView="70" workbookViewId="0">
      <selection activeCell="A191" sqref="A191:L191"/>
    </sheetView>
  </sheetViews>
  <sheetFormatPr baseColWidth="10" defaultRowHeight="18.75"/>
  <cols>
    <col min="1" max="1" width="23.7109375" style="9" customWidth="1"/>
    <col min="2" max="2" width="21.42578125" style="8" customWidth="1"/>
    <col min="3" max="3" width="15.5703125" style="8" customWidth="1"/>
    <col min="4" max="4" width="17.85546875" style="8" customWidth="1"/>
    <col min="5" max="5" width="18.28515625" style="8" customWidth="1"/>
    <col min="6" max="6" width="13.5703125" style="8" customWidth="1"/>
    <col min="7" max="7" width="39.85546875" style="8" customWidth="1"/>
    <col min="8" max="8" width="14.5703125" style="8" customWidth="1"/>
    <col min="9" max="9" width="23" style="8" customWidth="1"/>
    <col min="10" max="10" width="12.7109375" style="8" customWidth="1"/>
    <col min="11" max="11" width="12.140625" style="8" customWidth="1"/>
    <col min="12" max="12" width="25.7109375" style="10" customWidth="1"/>
    <col min="13" max="16384" width="11.42578125" style="1"/>
  </cols>
  <sheetData>
    <row r="19" spans="1:12" ht="80.099999999999994" customHeight="1">
      <c r="A19" s="573" t="s">
        <v>132</v>
      </c>
      <c r="B19" s="574"/>
      <c r="C19" s="574"/>
      <c r="D19" s="574"/>
      <c r="E19" s="574"/>
      <c r="F19" s="574"/>
      <c r="G19" s="574"/>
      <c r="H19" s="574"/>
      <c r="I19" s="574"/>
      <c r="J19" s="574"/>
      <c r="K19" s="574"/>
      <c r="L19" s="574"/>
    </row>
    <row r="94" spans="1:12" ht="19.5" thickBot="1"/>
    <row r="95" spans="1:12" s="12" customFormat="1" ht="60" customHeight="1" thickBot="1">
      <c r="A95" s="568" t="s">
        <v>133</v>
      </c>
      <c r="B95" s="575"/>
      <c r="C95" s="575"/>
      <c r="D95" s="575"/>
      <c r="E95" s="575"/>
      <c r="F95" s="575"/>
      <c r="G95" s="575"/>
      <c r="H95" s="575"/>
      <c r="I95" s="575"/>
      <c r="J95" s="575"/>
      <c r="K95" s="575"/>
      <c r="L95" s="576"/>
    </row>
    <row r="96" spans="1:12" ht="30" customHeight="1" thickBot="1">
      <c r="A96" s="577" t="s">
        <v>135</v>
      </c>
      <c r="B96" s="578"/>
      <c r="C96" s="578"/>
      <c r="D96" s="578"/>
      <c r="E96" s="578"/>
      <c r="F96" s="578"/>
      <c r="G96" s="578"/>
      <c r="H96" s="578"/>
      <c r="I96" s="578"/>
      <c r="J96" s="578"/>
      <c r="K96" s="578"/>
      <c r="L96" s="579"/>
    </row>
    <row r="97" spans="1:12" ht="60" customHeight="1" thickBot="1">
      <c r="A97" s="580" t="s">
        <v>0</v>
      </c>
      <c r="B97" s="582" t="s">
        <v>134</v>
      </c>
      <c r="C97" s="584" t="s">
        <v>51</v>
      </c>
      <c r="D97" s="585"/>
      <c r="E97" s="586"/>
      <c r="F97" s="584" t="s">
        <v>52</v>
      </c>
      <c r="G97" s="585"/>
      <c r="H97" s="585"/>
      <c r="I97" s="585"/>
      <c r="J97" s="585"/>
      <c r="K97" s="586"/>
      <c r="L97" s="571" t="s">
        <v>67</v>
      </c>
    </row>
    <row r="98" spans="1:12" ht="94.5" customHeight="1" thickBot="1">
      <c r="A98" s="581"/>
      <c r="B98" s="583"/>
      <c r="C98" s="113" t="s">
        <v>53</v>
      </c>
      <c r="D98" s="113" t="s">
        <v>54</v>
      </c>
      <c r="E98" s="113" t="s">
        <v>55</v>
      </c>
      <c r="F98" s="113" t="s">
        <v>56</v>
      </c>
      <c r="G98" s="113" t="s">
        <v>57</v>
      </c>
      <c r="H98" s="113" t="s">
        <v>58</v>
      </c>
      <c r="I98" s="113" t="s">
        <v>59</v>
      </c>
      <c r="J98" s="113" t="s">
        <v>60</v>
      </c>
      <c r="K98" s="113" t="s">
        <v>61</v>
      </c>
      <c r="L98" s="572"/>
    </row>
    <row r="99" spans="1:12" ht="24.95" customHeight="1" thickBot="1">
      <c r="A99" s="27" t="s">
        <v>5</v>
      </c>
      <c r="B99" s="45">
        <f>B111+B123</f>
        <v>6452</v>
      </c>
      <c r="C99" s="119">
        <v>2306</v>
      </c>
      <c r="D99" s="119">
        <v>3810</v>
      </c>
      <c r="E99" s="119">
        <v>-1504</v>
      </c>
      <c r="F99" s="39">
        <v>22.808398950131235</v>
      </c>
      <c r="G99" s="39">
        <v>11.102362204724409</v>
      </c>
      <c r="H99" s="39">
        <v>24.934383202099738</v>
      </c>
      <c r="I99" s="39">
        <v>28.661417322834641</v>
      </c>
      <c r="J99" s="109">
        <v>9.3438320209973753</v>
      </c>
      <c r="K99" s="39">
        <v>3.1496062992125986</v>
      </c>
      <c r="L99" s="43" t="s">
        <v>6</v>
      </c>
    </row>
    <row r="100" spans="1:12" ht="24.95" customHeight="1" thickBot="1">
      <c r="A100" s="29" t="s">
        <v>7</v>
      </c>
      <c r="B100" s="36">
        <f>B112+B124</f>
        <v>3475</v>
      </c>
      <c r="C100" s="120">
        <v>1328</v>
      </c>
      <c r="D100" s="120">
        <v>527</v>
      </c>
      <c r="E100" s="120">
        <v>801</v>
      </c>
      <c r="F100" s="40">
        <v>16.888045540796963</v>
      </c>
      <c r="G100" s="40">
        <v>17.836812144212523</v>
      </c>
      <c r="H100" s="40">
        <v>27.893738140417458</v>
      </c>
      <c r="I100" s="40">
        <v>30.360531309297912</v>
      </c>
      <c r="J100" s="40">
        <v>3.4155597722960152</v>
      </c>
      <c r="K100" s="40">
        <v>3.6053130929791268</v>
      </c>
      <c r="L100" s="30" t="s">
        <v>8</v>
      </c>
    </row>
    <row r="101" spans="1:12" ht="24.95" customHeight="1" thickBot="1">
      <c r="A101" s="27" t="s">
        <v>9</v>
      </c>
      <c r="B101" s="35">
        <f t="shared" ref="B101:B104" si="0">B113+B125</f>
        <v>2937</v>
      </c>
      <c r="C101" s="119">
        <v>1543</v>
      </c>
      <c r="D101" s="119">
        <v>622</v>
      </c>
      <c r="E101" s="119">
        <v>921</v>
      </c>
      <c r="F101" s="39">
        <v>19.614147909967848</v>
      </c>
      <c r="G101" s="39">
        <v>18.327974276527328</v>
      </c>
      <c r="H101" s="39">
        <v>29.903536977491964</v>
      </c>
      <c r="I101" s="39">
        <v>24.758842443729904</v>
      </c>
      <c r="J101" s="39">
        <v>4.662379421221865</v>
      </c>
      <c r="K101" s="39">
        <v>2.7331189710610935</v>
      </c>
      <c r="L101" s="28" t="s">
        <v>10</v>
      </c>
    </row>
    <row r="102" spans="1:12" ht="24.95" customHeight="1" thickBot="1">
      <c r="A102" s="29" t="s">
        <v>11</v>
      </c>
      <c r="B102" s="36">
        <f t="shared" si="0"/>
        <v>6253</v>
      </c>
      <c r="C102" s="120">
        <v>1457</v>
      </c>
      <c r="D102" s="120">
        <v>1876</v>
      </c>
      <c r="E102" s="120">
        <v>-419</v>
      </c>
      <c r="F102" s="40">
        <v>24.573560767590617</v>
      </c>
      <c r="G102" s="40">
        <v>9.1151385927505331</v>
      </c>
      <c r="H102" s="40">
        <v>33.368869936034116</v>
      </c>
      <c r="I102" s="40">
        <v>26.012793176972281</v>
      </c>
      <c r="J102" s="40">
        <v>4.3710021321961623</v>
      </c>
      <c r="K102" s="40">
        <v>2.5586353944562901</v>
      </c>
      <c r="L102" s="30" t="s">
        <v>12</v>
      </c>
    </row>
    <row r="103" spans="1:12" ht="24.95" customHeight="1" thickBot="1">
      <c r="A103" s="27" t="s">
        <v>13</v>
      </c>
      <c r="B103" s="35">
        <f t="shared" si="0"/>
        <v>2937</v>
      </c>
      <c r="C103" s="119">
        <v>936</v>
      </c>
      <c r="D103" s="119">
        <v>1117</v>
      </c>
      <c r="E103" s="119">
        <v>-181</v>
      </c>
      <c r="F103" s="39">
        <v>27.305282005371531</v>
      </c>
      <c r="G103" s="39">
        <v>5.9086839749328561</v>
      </c>
      <c r="H103" s="39">
        <v>38.854073410922112</v>
      </c>
      <c r="I103" s="39">
        <v>24.171888988361683</v>
      </c>
      <c r="J103" s="39">
        <v>2.0590868397493285</v>
      </c>
      <c r="K103" s="39">
        <v>1.7009847806624891</v>
      </c>
      <c r="L103" s="28" t="s">
        <v>14</v>
      </c>
    </row>
    <row r="104" spans="1:12" s="6" customFormat="1" ht="24.95" customHeight="1" thickBot="1">
      <c r="A104" s="29" t="s">
        <v>15</v>
      </c>
      <c r="B104" s="36">
        <f t="shared" si="0"/>
        <v>1081</v>
      </c>
      <c r="C104" s="120">
        <v>432</v>
      </c>
      <c r="D104" s="120">
        <v>497</v>
      </c>
      <c r="E104" s="120">
        <v>-65</v>
      </c>
      <c r="F104" s="40">
        <v>28.973843058350099</v>
      </c>
      <c r="G104" s="40">
        <v>5.6338028169014081</v>
      </c>
      <c r="H104" s="40">
        <v>35.412474849094565</v>
      </c>
      <c r="I104" s="40">
        <v>24.949698189134807</v>
      </c>
      <c r="J104" s="40">
        <v>2.2132796780684107</v>
      </c>
      <c r="K104" s="40">
        <v>2.816901408450704</v>
      </c>
      <c r="L104" s="30" t="s">
        <v>16</v>
      </c>
    </row>
    <row r="105" spans="1:12" s="6" customFormat="1" ht="24.95" customHeight="1" thickBot="1">
      <c r="A105" s="31" t="s">
        <v>17</v>
      </c>
      <c r="B105" s="37">
        <f>B117+B129</f>
        <v>23135</v>
      </c>
      <c r="C105" s="121">
        <v>8002</v>
      </c>
      <c r="D105" s="121">
        <v>8449</v>
      </c>
      <c r="E105" s="121">
        <v>-447</v>
      </c>
      <c r="F105" s="41">
        <v>23.55308320511303</v>
      </c>
      <c r="G105" s="41">
        <v>10.604805302402653</v>
      </c>
      <c r="H105" s="41">
        <v>29.814179192803881</v>
      </c>
      <c r="I105" s="41">
        <v>27.080127825778199</v>
      </c>
      <c r="J105" s="41">
        <v>6.1427387856551077</v>
      </c>
      <c r="K105" s="41">
        <v>2.8050656882471303</v>
      </c>
      <c r="L105" s="32" t="s">
        <v>20</v>
      </c>
    </row>
    <row r="106" spans="1:12" s="7" customFormat="1" ht="24.95" customHeight="1" thickBot="1">
      <c r="A106" s="13" t="s">
        <v>18</v>
      </c>
      <c r="B106" s="114">
        <v>1666036</v>
      </c>
      <c r="C106" s="114">
        <v>688277</v>
      </c>
      <c r="D106" s="114">
        <v>688277</v>
      </c>
      <c r="E106" s="114">
        <v>0</v>
      </c>
      <c r="F106" s="115">
        <v>17.171053874103443</v>
      </c>
      <c r="G106" s="115">
        <v>19.0920884986351</v>
      </c>
      <c r="H106" s="115">
        <v>25.518249320453794</v>
      </c>
      <c r="I106" s="115">
        <v>29.085739771939789</v>
      </c>
      <c r="J106" s="115">
        <v>5.9001027128094643</v>
      </c>
      <c r="K106" s="115">
        <v>3.2327658220584108</v>
      </c>
      <c r="L106" s="14" t="s">
        <v>19</v>
      </c>
    </row>
    <row r="107" spans="1:12" s="7" customFormat="1" ht="60" customHeight="1" thickBot="1">
      <c r="A107" s="568" t="s">
        <v>133</v>
      </c>
      <c r="B107" s="575"/>
      <c r="C107" s="575"/>
      <c r="D107" s="575"/>
      <c r="E107" s="575"/>
      <c r="F107" s="575"/>
      <c r="G107" s="575"/>
      <c r="H107" s="575"/>
      <c r="I107" s="575"/>
      <c r="J107" s="575"/>
      <c r="K107" s="575"/>
      <c r="L107" s="576"/>
    </row>
    <row r="108" spans="1:12" s="7" customFormat="1" ht="30" customHeight="1" thickBot="1">
      <c r="A108" s="437" t="s">
        <v>93</v>
      </c>
      <c r="B108" s="437"/>
      <c r="C108" s="437"/>
      <c r="D108" s="437"/>
      <c r="E108" s="437"/>
      <c r="F108" s="437"/>
      <c r="G108" s="437"/>
      <c r="H108" s="437"/>
      <c r="I108" s="437"/>
      <c r="J108" s="437"/>
      <c r="K108" s="437"/>
      <c r="L108" s="437"/>
    </row>
    <row r="109" spans="1:12" s="7" customFormat="1" ht="60" customHeight="1" thickBot="1">
      <c r="A109" s="580" t="s">
        <v>0</v>
      </c>
      <c r="B109" s="582" t="s">
        <v>134</v>
      </c>
      <c r="C109" s="584" t="s">
        <v>51</v>
      </c>
      <c r="D109" s="585"/>
      <c r="E109" s="586"/>
      <c r="F109" s="584" t="s">
        <v>52</v>
      </c>
      <c r="G109" s="585"/>
      <c r="H109" s="585"/>
      <c r="I109" s="585"/>
      <c r="J109" s="585"/>
      <c r="K109" s="586"/>
      <c r="L109" s="571" t="s">
        <v>67</v>
      </c>
    </row>
    <row r="110" spans="1:12" s="7" customFormat="1" ht="99.95" customHeight="1" thickBot="1">
      <c r="A110" s="581"/>
      <c r="B110" s="583"/>
      <c r="C110" s="113" t="s">
        <v>53</v>
      </c>
      <c r="D110" s="113" t="s">
        <v>54</v>
      </c>
      <c r="E110" s="113" t="s">
        <v>55</v>
      </c>
      <c r="F110" s="113" t="s">
        <v>56</v>
      </c>
      <c r="G110" s="113" t="s">
        <v>57</v>
      </c>
      <c r="H110" s="113" t="s">
        <v>58</v>
      </c>
      <c r="I110" s="113" t="s">
        <v>59</v>
      </c>
      <c r="J110" s="113" t="s">
        <v>60</v>
      </c>
      <c r="K110" s="113" t="s">
        <v>61</v>
      </c>
      <c r="L110" s="572"/>
    </row>
    <row r="111" spans="1:12" s="7" customFormat="1" ht="24.95" customHeight="1" thickBot="1">
      <c r="A111" s="27" t="s">
        <v>5</v>
      </c>
      <c r="B111" s="45">
        <v>3243</v>
      </c>
      <c r="C111" s="119">
        <v>1136</v>
      </c>
      <c r="D111" s="119">
        <v>1870</v>
      </c>
      <c r="E111" s="119">
        <v>-734</v>
      </c>
      <c r="F111" s="39">
        <v>33.743315508021389</v>
      </c>
      <c r="G111" s="39">
        <v>14.064171122994651</v>
      </c>
      <c r="H111" s="39">
        <v>17.219251336898395</v>
      </c>
      <c r="I111" s="39">
        <v>21.818181818181817</v>
      </c>
      <c r="J111" s="109">
        <v>10.053475935828876</v>
      </c>
      <c r="K111" s="39">
        <v>3.1016042780748663</v>
      </c>
      <c r="L111" s="43" t="s">
        <v>6</v>
      </c>
    </row>
    <row r="112" spans="1:12" s="7" customFormat="1" ht="24.95" customHeight="1" thickBot="1">
      <c r="A112" s="29" t="s">
        <v>7</v>
      </c>
      <c r="B112" s="36">
        <v>1693</v>
      </c>
      <c r="C112" s="120">
        <v>616</v>
      </c>
      <c r="D112" s="120">
        <v>251</v>
      </c>
      <c r="E112" s="120">
        <v>365</v>
      </c>
      <c r="F112" s="40">
        <v>25.498007968127489</v>
      </c>
      <c r="G112" s="40">
        <v>24.30278884462151</v>
      </c>
      <c r="H112" s="40">
        <v>18.725099601593627</v>
      </c>
      <c r="I112" s="40">
        <v>23.50597609561753</v>
      </c>
      <c r="J112" s="40">
        <v>4.7808764940239046</v>
      </c>
      <c r="K112" s="40">
        <v>3.1872509960159365</v>
      </c>
      <c r="L112" s="30" t="s">
        <v>8</v>
      </c>
    </row>
    <row r="113" spans="1:13" s="7" customFormat="1" ht="24.95" customHeight="1" thickBot="1">
      <c r="A113" s="27" t="s">
        <v>9</v>
      </c>
      <c r="B113" s="35">
        <v>1432</v>
      </c>
      <c r="C113" s="119">
        <v>736</v>
      </c>
      <c r="D113" s="119">
        <v>290</v>
      </c>
      <c r="E113" s="119">
        <v>446</v>
      </c>
      <c r="F113" s="39">
        <v>24.827586206896552</v>
      </c>
      <c r="G113" s="39">
        <v>24.137931034482758</v>
      </c>
      <c r="H113" s="39">
        <v>22.068965517241381</v>
      </c>
      <c r="I113" s="39">
        <v>21.03448275862069</v>
      </c>
      <c r="J113" s="39">
        <v>5.5172413793103452</v>
      </c>
      <c r="K113" s="39">
        <v>2.4137931034482758</v>
      </c>
      <c r="L113" s="28" t="s">
        <v>10</v>
      </c>
    </row>
    <row r="114" spans="1:13" s="7" customFormat="1" ht="24.95" customHeight="1" thickBot="1">
      <c r="A114" s="29" t="s">
        <v>11</v>
      </c>
      <c r="B114" s="36">
        <v>3081</v>
      </c>
      <c r="C114" s="120">
        <v>660</v>
      </c>
      <c r="D114" s="120">
        <v>882</v>
      </c>
      <c r="E114" s="120">
        <v>-222</v>
      </c>
      <c r="F114" s="40">
        <v>35.827664399092967</v>
      </c>
      <c r="G114" s="40">
        <v>12.244897959183675</v>
      </c>
      <c r="H114" s="40">
        <v>24.37641723356009</v>
      </c>
      <c r="I114" s="40">
        <v>19.841269841269842</v>
      </c>
      <c r="J114" s="40">
        <v>5.1020408163265305</v>
      </c>
      <c r="K114" s="40">
        <v>2.6077097505668934</v>
      </c>
      <c r="L114" s="30" t="s">
        <v>12</v>
      </c>
    </row>
    <row r="115" spans="1:13" s="7" customFormat="1" ht="24.95" customHeight="1" thickBot="1">
      <c r="A115" s="27" t="s">
        <v>13</v>
      </c>
      <c r="B115" s="35">
        <v>1409</v>
      </c>
      <c r="C115" s="119">
        <v>430</v>
      </c>
      <c r="D115" s="119">
        <v>512</v>
      </c>
      <c r="E115" s="119">
        <v>-82</v>
      </c>
      <c r="F115" s="39">
        <v>39.6484375</v>
      </c>
      <c r="G115" s="39">
        <v>9.375</v>
      </c>
      <c r="H115" s="39">
        <v>26.7578125</v>
      </c>
      <c r="I115" s="39">
        <v>19.7265625</v>
      </c>
      <c r="J115" s="39">
        <v>2.5390625</v>
      </c>
      <c r="K115" s="39">
        <v>1.953125</v>
      </c>
      <c r="L115" s="28" t="s">
        <v>14</v>
      </c>
    </row>
    <row r="116" spans="1:13" s="7" customFormat="1" ht="24.95" customHeight="1" thickBot="1">
      <c r="A116" s="29" t="s">
        <v>15</v>
      </c>
      <c r="B116" s="36">
        <v>486</v>
      </c>
      <c r="C116" s="120">
        <v>178</v>
      </c>
      <c r="D116" s="120">
        <v>196</v>
      </c>
      <c r="E116" s="120">
        <v>-18</v>
      </c>
      <c r="F116" s="40">
        <v>37.755102040816325</v>
      </c>
      <c r="G116" s="40">
        <v>6.1224489795918373</v>
      </c>
      <c r="H116" s="40">
        <v>26.020408163265309</v>
      </c>
      <c r="I116" s="40">
        <v>22.959183673469386</v>
      </c>
      <c r="J116" s="40">
        <v>4.0816326530612255</v>
      </c>
      <c r="K116" s="40">
        <v>3.0612244897959187</v>
      </c>
      <c r="L116" s="30" t="s">
        <v>16</v>
      </c>
    </row>
    <row r="117" spans="1:13" s="7" customFormat="1" ht="24.95" customHeight="1" thickBot="1">
      <c r="A117" s="31" t="s">
        <v>17</v>
      </c>
      <c r="B117" s="37">
        <v>11344</v>
      </c>
      <c r="C117" s="121">
        <v>3756</v>
      </c>
      <c r="D117" s="121">
        <v>4001</v>
      </c>
      <c r="E117" s="121">
        <v>-245</v>
      </c>
      <c r="F117" s="41">
        <v>33.99150212446888</v>
      </c>
      <c r="G117" s="41">
        <v>14.046488377905524</v>
      </c>
      <c r="H117" s="41">
        <v>20.894776305923518</v>
      </c>
      <c r="I117" s="41">
        <v>21.219695076230941</v>
      </c>
      <c r="J117" s="41">
        <v>7.0482379405148716</v>
      </c>
      <c r="K117" s="41">
        <v>2.7993001749562607</v>
      </c>
      <c r="L117" s="32" t="s">
        <v>20</v>
      </c>
    </row>
    <row r="118" spans="1:13" s="7" customFormat="1" ht="24.95" customHeight="1" thickBot="1">
      <c r="A118" s="33" t="s">
        <v>18</v>
      </c>
      <c r="B118" s="147">
        <v>836360</v>
      </c>
      <c r="C118" s="147">
        <v>332166</v>
      </c>
      <c r="D118" s="147">
        <v>332166</v>
      </c>
      <c r="E118" s="147">
        <v>0</v>
      </c>
      <c r="F118" s="148">
        <v>24.028644014737402</v>
      </c>
      <c r="G118" s="148">
        <v>23.781515640426711</v>
      </c>
      <c r="H118" s="148">
        <v>19.896994726322635</v>
      </c>
      <c r="I118" s="148">
        <v>22.240349652033618</v>
      </c>
      <c r="J118" s="148">
        <v>6.6282177860187348</v>
      </c>
      <c r="K118" s="148">
        <v>3.424278180460905</v>
      </c>
      <c r="L118" s="34" t="s">
        <v>19</v>
      </c>
    </row>
    <row r="119" spans="1:13" s="7" customFormat="1" ht="69.95" customHeight="1" thickBot="1">
      <c r="A119" s="568" t="s">
        <v>133</v>
      </c>
      <c r="B119" s="575"/>
      <c r="C119" s="575"/>
      <c r="D119" s="575"/>
      <c r="E119" s="575"/>
      <c r="F119" s="575"/>
      <c r="G119" s="575"/>
      <c r="H119" s="575"/>
      <c r="I119" s="575"/>
      <c r="J119" s="575"/>
      <c r="K119" s="575"/>
      <c r="L119" s="576"/>
    </row>
    <row r="120" spans="1:13" s="7" customFormat="1" ht="30" customHeight="1" thickBot="1">
      <c r="A120" s="437" t="s">
        <v>94</v>
      </c>
      <c r="B120" s="437"/>
      <c r="C120" s="437"/>
      <c r="D120" s="437"/>
      <c r="E120" s="437"/>
      <c r="F120" s="437"/>
      <c r="G120" s="437"/>
      <c r="H120" s="437"/>
      <c r="I120" s="437"/>
      <c r="J120" s="437"/>
      <c r="K120" s="437"/>
      <c r="L120" s="437"/>
    </row>
    <row r="121" spans="1:13" s="7" customFormat="1" ht="60" customHeight="1" thickBot="1">
      <c r="A121" s="580" t="s">
        <v>0</v>
      </c>
      <c r="B121" s="582" t="s">
        <v>134</v>
      </c>
      <c r="C121" s="584" t="s">
        <v>51</v>
      </c>
      <c r="D121" s="585"/>
      <c r="E121" s="586"/>
      <c r="F121" s="584" t="s">
        <v>52</v>
      </c>
      <c r="G121" s="585"/>
      <c r="H121" s="585"/>
      <c r="I121" s="585"/>
      <c r="J121" s="585"/>
      <c r="K121" s="586"/>
      <c r="L121" s="571" t="s">
        <v>67</v>
      </c>
    </row>
    <row r="122" spans="1:13" s="7" customFormat="1" ht="99.95" customHeight="1" thickBot="1">
      <c r="A122" s="581"/>
      <c r="B122" s="583"/>
      <c r="C122" s="113" t="s">
        <v>53</v>
      </c>
      <c r="D122" s="113" t="s">
        <v>54</v>
      </c>
      <c r="E122" s="113" t="s">
        <v>55</v>
      </c>
      <c r="F122" s="113" t="s">
        <v>56</v>
      </c>
      <c r="G122" s="113" t="s">
        <v>57</v>
      </c>
      <c r="H122" s="113" t="s">
        <v>58</v>
      </c>
      <c r="I122" s="113" t="s">
        <v>59</v>
      </c>
      <c r="J122" s="113" t="s">
        <v>60</v>
      </c>
      <c r="K122" s="113" t="s">
        <v>61</v>
      </c>
      <c r="L122" s="572"/>
    </row>
    <row r="123" spans="1:13" s="7" customFormat="1" ht="24.95" customHeight="1" thickBot="1">
      <c r="A123" s="27" t="s">
        <v>5</v>
      </c>
      <c r="B123" s="45">
        <v>3209</v>
      </c>
      <c r="C123" s="119">
        <v>1170</v>
      </c>
      <c r="D123" s="119">
        <v>1940</v>
      </c>
      <c r="E123" s="119">
        <v>-770</v>
      </c>
      <c r="F123" s="39">
        <v>12.268041237113403</v>
      </c>
      <c r="G123" s="39">
        <v>8.247422680412372</v>
      </c>
      <c r="H123" s="39">
        <v>32.371134020618555</v>
      </c>
      <c r="I123" s="39">
        <v>35.257731958762889</v>
      </c>
      <c r="J123" s="109">
        <v>8.6597938144329909</v>
      </c>
      <c r="K123" s="39">
        <v>3.1958762886597936</v>
      </c>
      <c r="L123" s="43" t="s">
        <v>6</v>
      </c>
      <c r="M123" s="160"/>
    </row>
    <row r="124" spans="1:13" s="7" customFormat="1" ht="24.95" customHeight="1" thickBot="1">
      <c r="A124" s="29" t="s">
        <v>7</v>
      </c>
      <c r="B124" s="46">
        <v>1782</v>
      </c>
      <c r="C124" s="120">
        <v>712</v>
      </c>
      <c r="D124" s="120">
        <v>276</v>
      </c>
      <c r="E124" s="120">
        <v>436</v>
      </c>
      <c r="F124" s="40">
        <v>9.0579710144927539</v>
      </c>
      <c r="G124" s="40">
        <v>11.956521739130435</v>
      </c>
      <c r="H124" s="40">
        <v>36.231884057971016</v>
      </c>
      <c r="I124" s="40">
        <v>36.594202898550726</v>
      </c>
      <c r="J124" s="40">
        <v>2.1739130434782608</v>
      </c>
      <c r="K124" s="40">
        <v>3.9855072463768115</v>
      </c>
      <c r="L124" s="44" t="s">
        <v>8</v>
      </c>
    </row>
    <row r="125" spans="1:13" s="7" customFormat="1" ht="24.95" customHeight="1" thickBot="1">
      <c r="A125" s="27" t="s">
        <v>9</v>
      </c>
      <c r="B125" s="45">
        <v>1505</v>
      </c>
      <c r="C125" s="119">
        <v>807</v>
      </c>
      <c r="D125" s="119">
        <v>332</v>
      </c>
      <c r="E125" s="119">
        <v>475</v>
      </c>
      <c r="F125" s="39">
        <v>15.060240963855421</v>
      </c>
      <c r="G125" s="39">
        <v>13.253012048192771</v>
      </c>
      <c r="H125" s="39">
        <v>36.746987951807228</v>
      </c>
      <c r="I125" s="39">
        <v>28.012048192771083</v>
      </c>
      <c r="J125" s="39">
        <v>3.9156626506024095</v>
      </c>
      <c r="K125" s="39">
        <v>3.0120481927710845</v>
      </c>
      <c r="L125" s="43" t="s">
        <v>10</v>
      </c>
    </row>
    <row r="126" spans="1:13" s="7" customFormat="1" ht="24.95" customHeight="1" thickBot="1">
      <c r="A126" s="29" t="s">
        <v>11</v>
      </c>
      <c r="B126" s="46">
        <v>3172</v>
      </c>
      <c r="C126" s="120">
        <v>797</v>
      </c>
      <c r="D126" s="120">
        <v>994</v>
      </c>
      <c r="E126" s="120">
        <v>-197</v>
      </c>
      <c r="F126" s="40">
        <v>14.587525150905432</v>
      </c>
      <c r="G126" s="40">
        <v>6.3380281690140841</v>
      </c>
      <c r="H126" s="40">
        <v>41.348088531187123</v>
      </c>
      <c r="I126" s="40">
        <v>31.488933601609659</v>
      </c>
      <c r="J126" s="40">
        <v>3.722334004024145</v>
      </c>
      <c r="K126" s="40">
        <v>2.5150905432595572</v>
      </c>
      <c r="L126" s="44" t="s">
        <v>12</v>
      </c>
    </row>
    <row r="127" spans="1:13" s="7" customFormat="1" ht="24.95" customHeight="1" thickBot="1">
      <c r="A127" s="27" t="s">
        <v>13</v>
      </c>
      <c r="B127" s="45">
        <v>1528</v>
      </c>
      <c r="C127" s="119">
        <v>506</v>
      </c>
      <c r="D127" s="119">
        <v>605</v>
      </c>
      <c r="E127" s="119">
        <v>-99</v>
      </c>
      <c r="F127" s="39">
        <v>16.859504132231404</v>
      </c>
      <c r="G127" s="39">
        <v>2.9752066115702478</v>
      </c>
      <c r="H127" s="39">
        <v>49.090909090909093</v>
      </c>
      <c r="I127" s="39">
        <v>27.933884297520663</v>
      </c>
      <c r="J127" s="39">
        <v>1.6528925619834711</v>
      </c>
      <c r="K127" s="39">
        <v>1.4876033057851239</v>
      </c>
      <c r="L127" s="43" t="s">
        <v>14</v>
      </c>
    </row>
    <row r="128" spans="1:13" s="7" customFormat="1" ht="24.95" customHeight="1" thickBot="1">
      <c r="A128" s="29" t="s">
        <v>15</v>
      </c>
      <c r="B128" s="46">
        <v>595</v>
      </c>
      <c r="C128" s="120">
        <v>254</v>
      </c>
      <c r="D128" s="120">
        <v>301</v>
      </c>
      <c r="E128" s="120">
        <v>-47</v>
      </c>
      <c r="F128" s="40">
        <v>23.255813953488374</v>
      </c>
      <c r="G128" s="40">
        <v>5.3156146179401995</v>
      </c>
      <c r="H128" s="40">
        <v>41.528239202657808</v>
      </c>
      <c r="I128" s="40">
        <v>26.245847176079735</v>
      </c>
      <c r="J128" s="40">
        <v>0.99667774086378746</v>
      </c>
      <c r="K128" s="40">
        <v>2.6578073089700998</v>
      </c>
      <c r="L128" s="44" t="s">
        <v>16</v>
      </c>
    </row>
    <row r="129" spans="1:12" s="7" customFormat="1" ht="24.95" customHeight="1" thickBot="1">
      <c r="A129" s="31" t="s">
        <v>17</v>
      </c>
      <c r="B129" s="47">
        <v>11791</v>
      </c>
      <c r="C129" s="121">
        <v>4246</v>
      </c>
      <c r="D129" s="121">
        <v>4448</v>
      </c>
      <c r="E129" s="121">
        <v>-202</v>
      </c>
      <c r="F129" s="41">
        <v>14.163669064748202</v>
      </c>
      <c r="G129" s="41">
        <v>7.5089928057553958</v>
      </c>
      <c r="H129" s="41">
        <v>37.83723021582734</v>
      </c>
      <c r="I129" s="41">
        <v>32.351618705035975</v>
      </c>
      <c r="J129" s="41">
        <v>5.3282374100719423</v>
      </c>
      <c r="K129" s="41">
        <v>2.810251798561151</v>
      </c>
      <c r="L129" s="32" t="s">
        <v>20</v>
      </c>
    </row>
    <row r="130" spans="1:12" s="7" customFormat="1" ht="24.95" customHeight="1" thickBot="1">
      <c r="A130" s="33" t="s">
        <v>18</v>
      </c>
      <c r="B130" s="147">
        <v>829676</v>
      </c>
      <c r="C130" s="147">
        <v>356111</v>
      </c>
      <c r="D130" s="147">
        <v>356111</v>
      </c>
      <c r="E130" s="147">
        <v>0</v>
      </c>
      <c r="F130" s="148">
        <v>10.773607105649644</v>
      </c>
      <c r="G130" s="148">
        <v>14.717321284655627</v>
      </c>
      <c r="H130" s="148">
        <v>30.762318490582992</v>
      </c>
      <c r="I130" s="148">
        <v>35.471805139408779</v>
      </c>
      <c r="J130" s="148">
        <v>5.2208440626658543</v>
      </c>
      <c r="K130" s="148">
        <v>3.0541039170371032</v>
      </c>
      <c r="L130" s="34" t="s">
        <v>19</v>
      </c>
    </row>
    <row r="131" spans="1:12" ht="69.95" customHeight="1" thickBot="1">
      <c r="A131" s="568" t="s">
        <v>133</v>
      </c>
      <c r="B131" s="575"/>
      <c r="C131" s="575"/>
      <c r="D131" s="575"/>
      <c r="E131" s="575"/>
      <c r="F131" s="575"/>
      <c r="G131" s="575"/>
      <c r="H131" s="575"/>
      <c r="I131" s="575"/>
      <c r="J131" s="575"/>
      <c r="K131" s="575"/>
      <c r="L131" s="576"/>
    </row>
    <row r="132" spans="1:12" ht="30" customHeight="1" thickBot="1">
      <c r="A132" s="437" t="s">
        <v>95</v>
      </c>
      <c r="B132" s="437"/>
      <c r="C132" s="437"/>
      <c r="D132" s="437"/>
      <c r="E132" s="437"/>
      <c r="F132" s="437"/>
      <c r="G132" s="437"/>
      <c r="H132" s="437"/>
      <c r="I132" s="437"/>
      <c r="J132" s="437"/>
      <c r="K132" s="437"/>
      <c r="L132" s="437"/>
    </row>
    <row r="133" spans="1:12" ht="60" customHeight="1" thickBot="1">
      <c r="A133" s="580" t="s">
        <v>0</v>
      </c>
      <c r="B133" s="582" t="s">
        <v>134</v>
      </c>
      <c r="C133" s="584" t="s">
        <v>51</v>
      </c>
      <c r="D133" s="585"/>
      <c r="E133" s="586"/>
      <c r="F133" s="584" t="s">
        <v>52</v>
      </c>
      <c r="G133" s="585"/>
      <c r="H133" s="585"/>
      <c r="I133" s="585"/>
      <c r="J133" s="585"/>
      <c r="K133" s="586"/>
      <c r="L133" s="571" t="s">
        <v>67</v>
      </c>
    </row>
    <row r="134" spans="1:12" ht="99.95" customHeight="1" thickBot="1">
      <c r="A134" s="581"/>
      <c r="B134" s="583"/>
      <c r="C134" s="113" t="s">
        <v>53</v>
      </c>
      <c r="D134" s="113" t="s">
        <v>54</v>
      </c>
      <c r="E134" s="113" t="s">
        <v>55</v>
      </c>
      <c r="F134" s="113" t="s">
        <v>56</v>
      </c>
      <c r="G134" s="113" t="s">
        <v>57</v>
      </c>
      <c r="H134" s="113" t="s">
        <v>58</v>
      </c>
      <c r="I134" s="113" t="s">
        <v>59</v>
      </c>
      <c r="J134" s="113" t="s">
        <v>60</v>
      </c>
      <c r="K134" s="113" t="s">
        <v>61</v>
      </c>
      <c r="L134" s="572"/>
    </row>
    <row r="135" spans="1:12" ht="24.95" customHeight="1" thickBot="1">
      <c r="A135" s="27" t="s">
        <v>5</v>
      </c>
      <c r="B135" s="45">
        <f>B147+B159</f>
        <v>4841</v>
      </c>
      <c r="C135" s="119">
        <v>1769</v>
      </c>
      <c r="D135" s="119">
        <v>3106</v>
      </c>
      <c r="E135" s="119">
        <v>-1337</v>
      </c>
      <c r="F135" s="39">
        <v>22.891178364455893</v>
      </c>
      <c r="G135" s="39">
        <v>11.07533805537669</v>
      </c>
      <c r="H135" s="39">
        <v>22.569220862846105</v>
      </c>
      <c r="I135" s="39">
        <v>29.265936896329688</v>
      </c>
      <c r="J135" s="109">
        <v>11.10753380553767</v>
      </c>
      <c r="K135" s="39">
        <v>3.0907920154539603</v>
      </c>
      <c r="L135" s="43" t="s">
        <v>6</v>
      </c>
    </row>
    <row r="136" spans="1:12" s="6" customFormat="1" ht="24.95" customHeight="1" thickBot="1">
      <c r="A136" s="29" t="s">
        <v>7</v>
      </c>
      <c r="B136" s="36">
        <f t="shared" ref="B136:B141" si="1">B148+B160</f>
        <v>2251</v>
      </c>
      <c r="C136" s="120">
        <v>841</v>
      </c>
      <c r="D136" s="120">
        <v>333</v>
      </c>
      <c r="E136" s="120">
        <v>508</v>
      </c>
      <c r="F136" s="40">
        <v>15.315315315315315</v>
      </c>
      <c r="G136" s="40">
        <v>19.51951951951952</v>
      </c>
      <c r="H136" s="40">
        <v>25.525525525525527</v>
      </c>
      <c r="I136" s="40">
        <v>31.231231231231231</v>
      </c>
      <c r="J136" s="40">
        <v>4.2042042042042045</v>
      </c>
      <c r="K136" s="40">
        <v>4.2042042042042045</v>
      </c>
      <c r="L136" s="30" t="s">
        <v>8</v>
      </c>
    </row>
    <row r="137" spans="1:12" s="11" customFormat="1" ht="24.95" customHeight="1" thickBot="1">
      <c r="A137" s="27" t="s">
        <v>9</v>
      </c>
      <c r="B137" s="35">
        <f t="shared" si="1"/>
        <v>1936</v>
      </c>
      <c r="C137" s="119">
        <v>945</v>
      </c>
      <c r="D137" s="119">
        <v>396</v>
      </c>
      <c r="E137" s="119">
        <v>549</v>
      </c>
      <c r="F137" s="39">
        <v>21.717171717171716</v>
      </c>
      <c r="G137" s="39">
        <v>20.959595959595962</v>
      </c>
      <c r="H137" s="39">
        <v>27.777777777777779</v>
      </c>
      <c r="I137" s="39">
        <v>19.949494949494948</v>
      </c>
      <c r="J137" s="39">
        <v>6.0606060606060606</v>
      </c>
      <c r="K137" s="39">
        <v>3.5353535353535355</v>
      </c>
      <c r="L137" s="28" t="s">
        <v>10</v>
      </c>
    </row>
    <row r="138" spans="1:12" s="16" customFormat="1" ht="24.95" customHeight="1" thickBot="1">
      <c r="A138" s="29" t="s">
        <v>11</v>
      </c>
      <c r="B138" s="36">
        <f t="shared" si="1"/>
        <v>4566</v>
      </c>
      <c r="C138" s="120">
        <v>991</v>
      </c>
      <c r="D138" s="120">
        <v>1370</v>
      </c>
      <c r="E138" s="120">
        <v>-379</v>
      </c>
      <c r="F138" s="40">
        <v>24.963503649635037</v>
      </c>
      <c r="G138" s="40">
        <v>9.2700729927007295</v>
      </c>
      <c r="H138" s="40">
        <v>33.211678832116789</v>
      </c>
      <c r="I138" s="40">
        <v>24.817518248175183</v>
      </c>
      <c r="J138" s="40">
        <v>4.9635036496350367</v>
      </c>
      <c r="K138" s="40">
        <v>2.7737226277372269</v>
      </c>
      <c r="L138" s="30" t="s">
        <v>12</v>
      </c>
    </row>
    <row r="139" spans="1:12" s="16" customFormat="1" ht="24.95" customHeight="1" thickBot="1">
      <c r="A139" s="27" t="s">
        <v>13</v>
      </c>
      <c r="B139" s="35">
        <f t="shared" si="1"/>
        <v>1846</v>
      </c>
      <c r="C139" s="119">
        <v>642</v>
      </c>
      <c r="D139" s="119">
        <v>558</v>
      </c>
      <c r="E139" s="119">
        <v>84</v>
      </c>
      <c r="F139" s="39">
        <v>27.240143369175627</v>
      </c>
      <c r="G139" s="39">
        <v>7.8853046594982068</v>
      </c>
      <c r="H139" s="39">
        <v>34.587813620071685</v>
      </c>
      <c r="I139" s="39">
        <v>25.627240143369175</v>
      </c>
      <c r="J139" s="39">
        <v>3.225806451612903</v>
      </c>
      <c r="K139" s="39">
        <v>1.4336917562724014</v>
      </c>
      <c r="L139" s="28" t="s">
        <v>14</v>
      </c>
    </row>
    <row r="140" spans="1:12" s="12" customFormat="1" ht="24.95" customHeight="1" thickBot="1">
      <c r="A140" s="29" t="s">
        <v>15</v>
      </c>
      <c r="B140" s="127" t="s">
        <v>107</v>
      </c>
      <c r="C140" s="127" t="s">
        <v>107</v>
      </c>
      <c r="D140" s="127" t="s">
        <v>107</v>
      </c>
      <c r="E140" s="127" t="s">
        <v>107</v>
      </c>
      <c r="F140" s="127" t="s">
        <v>107</v>
      </c>
      <c r="G140" s="127" t="s">
        <v>107</v>
      </c>
      <c r="H140" s="127" t="s">
        <v>107</v>
      </c>
      <c r="I140" s="127" t="s">
        <v>107</v>
      </c>
      <c r="J140" s="127" t="s">
        <v>107</v>
      </c>
      <c r="K140" s="127" t="s">
        <v>107</v>
      </c>
      <c r="L140" s="44" t="s">
        <v>16</v>
      </c>
    </row>
    <row r="141" spans="1:12" ht="24.95" customHeight="1" thickBot="1">
      <c r="A141" s="31" t="s">
        <v>17</v>
      </c>
      <c r="B141" s="37">
        <f t="shared" si="1"/>
        <v>15440</v>
      </c>
      <c r="C141" s="121">
        <v>5188</v>
      </c>
      <c r="D141" s="121">
        <v>5763</v>
      </c>
      <c r="E141" s="121">
        <v>-575</v>
      </c>
      <c r="F141" s="41">
        <v>23.286482734686793</v>
      </c>
      <c r="G141" s="41">
        <v>11.504424778761063</v>
      </c>
      <c r="H141" s="41">
        <v>26.79160159639077</v>
      </c>
      <c r="I141" s="41">
        <v>27.329515877147319</v>
      </c>
      <c r="J141" s="41">
        <v>8.1381225056394246</v>
      </c>
      <c r="K141" s="41">
        <v>2.9498525073746316</v>
      </c>
      <c r="L141" s="32" t="s">
        <v>20</v>
      </c>
    </row>
    <row r="142" spans="1:12" ht="24.95" customHeight="1" thickBot="1">
      <c r="A142" s="33" t="s">
        <v>18</v>
      </c>
      <c r="B142" s="147">
        <v>1389402</v>
      </c>
      <c r="C142" s="147">
        <v>596524</v>
      </c>
      <c r="D142" s="147">
        <v>591979</v>
      </c>
      <c r="E142" s="149">
        <v>4545</v>
      </c>
      <c r="F142" s="148">
        <v>15.901746514656768</v>
      </c>
      <c r="G142" s="148">
        <v>20.741107370362798</v>
      </c>
      <c r="H142" s="148">
        <v>24.462016389094885</v>
      </c>
      <c r="I142" s="148">
        <v>29.496654442133931</v>
      </c>
      <c r="J142" s="148">
        <v>6.0201459849082486</v>
      </c>
      <c r="K142" s="148">
        <v>3.3783292988433709</v>
      </c>
      <c r="L142" s="34" t="s">
        <v>19</v>
      </c>
    </row>
    <row r="143" spans="1:12" s="15" customFormat="1" ht="69.95" customHeight="1" thickBot="1">
      <c r="A143" s="568" t="s">
        <v>133</v>
      </c>
      <c r="B143" s="569"/>
      <c r="C143" s="569"/>
      <c r="D143" s="569"/>
      <c r="E143" s="569"/>
      <c r="F143" s="569"/>
      <c r="G143" s="569"/>
      <c r="H143" s="569"/>
      <c r="I143" s="569"/>
      <c r="J143" s="569"/>
      <c r="K143" s="569"/>
      <c r="L143" s="570"/>
    </row>
    <row r="144" spans="1:12" s="15" customFormat="1" ht="30" customHeight="1" thickBot="1">
      <c r="A144" s="438" t="s">
        <v>96</v>
      </c>
      <c r="B144" s="439"/>
      <c r="C144" s="439"/>
      <c r="D144" s="439"/>
      <c r="E144" s="439"/>
      <c r="F144" s="439"/>
      <c r="G144" s="439"/>
      <c r="H144" s="439"/>
      <c r="I144" s="439"/>
      <c r="J144" s="439"/>
      <c r="K144" s="439"/>
      <c r="L144" s="440"/>
    </row>
    <row r="145" spans="1:12" s="15" customFormat="1" ht="60" customHeight="1" thickBot="1">
      <c r="A145" s="580" t="s">
        <v>0</v>
      </c>
      <c r="B145" s="582" t="s">
        <v>134</v>
      </c>
      <c r="C145" s="584" t="s">
        <v>51</v>
      </c>
      <c r="D145" s="585"/>
      <c r="E145" s="586"/>
      <c r="F145" s="584" t="s">
        <v>52</v>
      </c>
      <c r="G145" s="585"/>
      <c r="H145" s="585"/>
      <c r="I145" s="585"/>
      <c r="J145" s="585"/>
      <c r="K145" s="586"/>
      <c r="L145" s="571" t="s">
        <v>67</v>
      </c>
    </row>
    <row r="146" spans="1:12" s="15" customFormat="1" ht="99.95" customHeight="1" thickBot="1">
      <c r="A146" s="581"/>
      <c r="B146" s="583"/>
      <c r="C146" s="113" t="s">
        <v>53</v>
      </c>
      <c r="D146" s="113" t="s">
        <v>54</v>
      </c>
      <c r="E146" s="113" t="s">
        <v>55</v>
      </c>
      <c r="F146" s="113" t="s">
        <v>56</v>
      </c>
      <c r="G146" s="113" t="s">
        <v>57</v>
      </c>
      <c r="H146" s="113" t="s">
        <v>58</v>
      </c>
      <c r="I146" s="113" t="s">
        <v>59</v>
      </c>
      <c r="J146" s="113" t="s">
        <v>60</v>
      </c>
      <c r="K146" s="113" t="s">
        <v>61</v>
      </c>
      <c r="L146" s="572"/>
    </row>
    <row r="147" spans="1:12" s="17" customFormat="1" ht="24.95" customHeight="1" thickBot="1">
      <c r="A147" s="27" t="s">
        <v>5</v>
      </c>
      <c r="B147" s="45">
        <v>2473</v>
      </c>
      <c r="C147" s="39">
        <v>891</v>
      </c>
      <c r="D147" s="39">
        <v>1548</v>
      </c>
      <c r="E147" s="39">
        <v>-657</v>
      </c>
      <c r="F147" s="39">
        <v>32.945736434108525</v>
      </c>
      <c r="G147" s="39">
        <v>13.695090439276488</v>
      </c>
      <c r="H147" s="39">
        <v>16.020671834625322</v>
      </c>
      <c r="I147" s="39">
        <v>22.157622739018088</v>
      </c>
      <c r="J147" s="109">
        <v>11.821705426356591</v>
      </c>
      <c r="K147" s="39">
        <v>3.3591731266149867</v>
      </c>
      <c r="L147" s="43" t="s">
        <v>6</v>
      </c>
    </row>
    <row r="148" spans="1:12" s="18" customFormat="1" ht="24.95" customHeight="1" thickBot="1">
      <c r="A148" s="29" t="s">
        <v>7</v>
      </c>
      <c r="B148" s="36">
        <v>1139</v>
      </c>
      <c r="C148" s="117">
        <v>414</v>
      </c>
      <c r="D148" s="117">
        <v>159</v>
      </c>
      <c r="E148" s="117">
        <v>255</v>
      </c>
      <c r="F148" s="40">
        <v>24.528301886792452</v>
      </c>
      <c r="G148" s="40">
        <v>27.672955974842768</v>
      </c>
      <c r="H148" s="40">
        <v>17.610062893081761</v>
      </c>
      <c r="I148" s="40">
        <v>20.754716981132077</v>
      </c>
      <c r="J148" s="40">
        <v>6.2893081761006293</v>
      </c>
      <c r="K148" s="40">
        <v>3.1446540880503142</v>
      </c>
      <c r="L148" s="30" t="s">
        <v>8</v>
      </c>
    </row>
    <row r="149" spans="1:12" s="18" customFormat="1" ht="24.95" customHeight="1" thickBot="1">
      <c r="A149" s="27" t="s">
        <v>9</v>
      </c>
      <c r="B149" s="35">
        <v>938</v>
      </c>
      <c r="C149" s="118">
        <v>444</v>
      </c>
      <c r="D149" s="118">
        <v>181</v>
      </c>
      <c r="E149" s="118">
        <v>263</v>
      </c>
      <c r="F149" s="39">
        <v>26.519337016574589</v>
      </c>
      <c r="G149" s="39">
        <v>28.1767955801105</v>
      </c>
      <c r="H149" s="39">
        <v>20.441988950276244</v>
      </c>
      <c r="I149" s="39">
        <v>14.3646408839779</v>
      </c>
      <c r="J149" s="39">
        <v>7.1823204419889501</v>
      </c>
      <c r="K149" s="39">
        <v>3.3149171270718232</v>
      </c>
      <c r="L149" s="28" t="s">
        <v>10</v>
      </c>
    </row>
    <row r="150" spans="1:12" s="12" customFormat="1" ht="24.95" customHeight="1" thickBot="1">
      <c r="A150" s="29" t="s">
        <v>11</v>
      </c>
      <c r="B150" s="36">
        <v>2267</v>
      </c>
      <c r="C150" s="117">
        <v>457</v>
      </c>
      <c r="D150" s="117">
        <v>650</v>
      </c>
      <c r="E150" s="117">
        <v>-193</v>
      </c>
      <c r="F150" s="40">
        <v>35.846153846153854</v>
      </c>
      <c r="G150" s="40">
        <v>12</v>
      </c>
      <c r="H150" s="40">
        <v>25.23076923076923</v>
      </c>
      <c r="I150" s="40">
        <v>18</v>
      </c>
      <c r="J150" s="40">
        <v>6</v>
      </c>
      <c r="K150" s="40">
        <v>2.9230769230769234</v>
      </c>
      <c r="L150" s="30" t="s">
        <v>12</v>
      </c>
    </row>
    <row r="151" spans="1:12" ht="24.95" customHeight="1" thickBot="1">
      <c r="A151" s="27" t="s">
        <v>13</v>
      </c>
      <c r="B151" s="35">
        <v>883</v>
      </c>
      <c r="C151" s="118">
        <v>295</v>
      </c>
      <c r="D151" s="118">
        <v>263</v>
      </c>
      <c r="E151" s="118">
        <v>32</v>
      </c>
      <c r="F151" s="39">
        <v>38.022813688212928</v>
      </c>
      <c r="G151" s="39">
        <v>12.167300380228138</v>
      </c>
      <c r="H151" s="39">
        <v>23.574144486692017</v>
      </c>
      <c r="I151" s="39">
        <v>20.532319391634982</v>
      </c>
      <c r="J151" s="39">
        <v>3.8022813688212929</v>
      </c>
      <c r="K151" s="39">
        <v>1.9011406844106462</v>
      </c>
      <c r="L151" s="28" t="s">
        <v>14</v>
      </c>
    </row>
    <row r="152" spans="1:12" ht="24.95" customHeight="1" thickBot="1">
      <c r="A152" s="29" t="s">
        <v>15</v>
      </c>
      <c r="B152" s="127" t="s">
        <v>107</v>
      </c>
      <c r="C152" s="127" t="s">
        <v>107</v>
      </c>
      <c r="D152" s="127" t="s">
        <v>107</v>
      </c>
      <c r="E152" s="127" t="s">
        <v>107</v>
      </c>
      <c r="F152" s="127" t="s">
        <v>107</v>
      </c>
      <c r="G152" s="127" t="s">
        <v>107</v>
      </c>
      <c r="H152" s="127" t="s">
        <v>107</v>
      </c>
      <c r="I152" s="127" t="s">
        <v>107</v>
      </c>
      <c r="J152" s="127" t="s">
        <v>107</v>
      </c>
      <c r="K152" s="127" t="s">
        <v>107</v>
      </c>
      <c r="L152" s="44" t="s">
        <v>16</v>
      </c>
    </row>
    <row r="153" spans="1:12" ht="24.95" customHeight="1" thickBot="1">
      <c r="A153" s="31" t="s">
        <v>17</v>
      </c>
      <c r="B153" s="37">
        <v>7700</v>
      </c>
      <c r="C153" s="153">
        <v>2501</v>
      </c>
      <c r="D153" s="153">
        <v>2801</v>
      </c>
      <c r="E153" s="153">
        <v>-300</v>
      </c>
      <c r="F153" s="41">
        <v>33.20242770439129</v>
      </c>
      <c r="G153" s="41">
        <v>14.887540164227062</v>
      </c>
      <c r="H153" s="41">
        <v>19.243127454480543</v>
      </c>
      <c r="I153" s="41">
        <v>20.456979650124957</v>
      </c>
      <c r="J153" s="41">
        <v>9.1038914673330957</v>
      </c>
      <c r="K153" s="41">
        <v>3.1060335594430559</v>
      </c>
      <c r="L153" s="32" t="s">
        <v>20</v>
      </c>
    </row>
    <row r="154" spans="1:12" ht="24.95" customHeight="1" thickBot="1">
      <c r="A154" s="33" t="s">
        <v>18</v>
      </c>
      <c r="B154" s="150">
        <v>701563</v>
      </c>
      <c r="C154" s="150">
        <v>290919</v>
      </c>
      <c r="D154" s="150">
        <v>288081</v>
      </c>
      <c r="E154" s="149">
        <v>2838</v>
      </c>
      <c r="F154" s="148">
        <v>22.214585481166754</v>
      </c>
      <c r="G154" s="148">
        <v>25.658408572588961</v>
      </c>
      <c r="H154" s="148">
        <v>19.551098475775909</v>
      </c>
      <c r="I154" s="148">
        <v>22.293729888468867</v>
      </c>
      <c r="J154" s="148">
        <v>6.690826538369417</v>
      </c>
      <c r="K154" s="148">
        <v>3.5913510436300902</v>
      </c>
      <c r="L154" s="34" t="s">
        <v>19</v>
      </c>
    </row>
    <row r="155" spans="1:12" ht="69.95" customHeight="1" thickBot="1">
      <c r="A155" s="568" t="s">
        <v>133</v>
      </c>
      <c r="B155" s="569"/>
      <c r="C155" s="569"/>
      <c r="D155" s="569"/>
      <c r="E155" s="569"/>
      <c r="F155" s="569"/>
      <c r="G155" s="569"/>
      <c r="H155" s="569"/>
      <c r="I155" s="569"/>
      <c r="J155" s="569"/>
      <c r="K155" s="569"/>
      <c r="L155" s="570"/>
    </row>
    <row r="156" spans="1:12" ht="30" customHeight="1" thickBot="1">
      <c r="A156" s="438" t="s">
        <v>136</v>
      </c>
      <c r="B156" s="439"/>
      <c r="C156" s="439"/>
      <c r="D156" s="439"/>
      <c r="E156" s="439"/>
      <c r="F156" s="439"/>
      <c r="G156" s="439"/>
      <c r="H156" s="439"/>
      <c r="I156" s="439"/>
      <c r="J156" s="439"/>
      <c r="K156" s="439"/>
      <c r="L156" s="440"/>
    </row>
    <row r="157" spans="1:12" ht="60" customHeight="1" thickBot="1">
      <c r="A157" s="580" t="s">
        <v>0</v>
      </c>
      <c r="B157" s="582" t="s">
        <v>134</v>
      </c>
      <c r="C157" s="584" t="s">
        <v>51</v>
      </c>
      <c r="D157" s="585"/>
      <c r="E157" s="586"/>
      <c r="F157" s="584" t="s">
        <v>52</v>
      </c>
      <c r="G157" s="585"/>
      <c r="H157" s="585"/>
      <c r="I157" s="585"/>
      <c r="J157" s="585"/>
      <c r="K157" s="586"/>
      <c r="L157" s="571" t="s">
        <v>67</v>
      </c>
    </row>
    <row r="158" spans="1:12" ht="99.95" customHeight="1" thickBot="1">
      <c r="A158" s="581"/>
      <c r="B158" s="583"/>
      <c r="C158" s="113" t="s">
        <v>53</v>
      </c>
      <c r="D158" s="113" t="s">
        <v>54</v>
      </c>
      <c r="E158" s="113" t="s">
        <v>55</v>
      </c>
      <c r="F158" s="113" t="s">
        <v>56</v>
      </c>
      <c r="G158" s="113" t="s">
        <v>57</v>
      </c>
      <c r="H158" s="113" t="s">
        <v>58</v>
      </c>
      <c r="I158" s="113" t="s">
        <v>59</v>
      </c>
      <c r="J158" s="113" t="s">
        <v>60</v>
      </c>
      <c r="K158" s="113" t="s">
        <v>61</v>
      </c>
      <c r="L158" s="572"/>
    </row>
    <row r="159" spans="1:12" ht="24.95" customHeight="1" thickBot="1">
      <c r="A159" s="27" t="s">
        <v>5</v>
      </c>
      <c r="B159" s="45">
        <v>2368</v>
      </c>
      <c r="C159" s="119">
        <v>878</v>
      </c>
      <c r="D159" s="119">
        <v>1558</v>
      </c>
      <c r="E159" s="119">
        <v>-680</v>
      </c>
      <c r="F159" s="39">
        <v>12.901155327342746</v>
      </c>
      <c r="G159" s="39">
        <v>8.472400513478819</v>
      </c>
      <c r="H159" s="39">
        <v>29.07573812580231</v>
      </c>
      <c r="I159" s="39">
        <v>36.328626444159177</v>
      </c>
      <c r="J159" s="109">
        <v>10.397946084724005</v>
      </c>
      <c r="K159" s="39">
        <v>2.8241335044929397</v>
      </c>
      <c r="L159" s="43" t="s">
        <v>6</v>
      </c>
    </row>
    <row r="160" spans="1:12" ht="24.95" customHeight="1" thickBot="1">
      <c r="A160" s="29" t="s">
        <v>7</v>
      </c>
      <c r="B160" s="36">
        <v>1112</v>
      </c>
      <c r="C160" s="120">
        <v>427</v>
      </c>
      <c r="D160" s="120">
        <v>174</v>
      </c>
      <c r="E160" s="120">
        <v>253</v>
      </c>
      <c r="F160" s="40">
        <v>6.8965517241379306</v>
      </c>
      <c r="G160" s="40">
        <v>12.068965517241381</v>
      </c>
      <c r="H160" s="40">
        <v>32.758620689655174</v>
      </c>
      <c r="I160" s="40">
        <v>40.804597701149426</v>
      </c>
      <c r="J160" s="40">
        <v>2.2988505747126435</v>
      </c>
      <c r="K160" s="40">
        <v>5.1724137931034484</v>
      </c>
      <c r="L160" s="30" t="s">
        <v>8</v>
      </c>
    </row>
    <row r="161" spans="1:12" ht="24.95" customHeight="1" thickBot="1">
      <c r="A161" s="27" t="s">
        <v>9</v>
      </c>
      <c r="B161" s="35">
        <v>998</v>
      </c>
      <c r="C161" s="119">
        <v>501</v>
      </c>
      <c r="D161" s="119">
        <v>215</v>
      </c>
      <c r="E161" s="119">
        <v>286</v>
      </c>
      <c r="F161" s="39">
        <v>17.674418604651162</v>
      </c>
      <c r="G161" s="39">
        <v>14.88372093023256</v>
      </c>
      <c r="H161" s="39">
        <v>33.953488372093027</v>
      </c>
      <c r="I161" s="39">
        <v>24.651162790697676</v>
      </c>
      <c r="J161" s="39">
        <v>5.1162790697674421</v>
      </c>
      <c r="K161" s="39">
        <v>3.7209302325581395</v>
      </c>
      <c r="L161" s="28" t="s">
        <v>10</v>
      </c>
    </row>
    <row r="162" spans="1:12" ht="24.95" customHeight="1" thickBot="1">
      <c r="A162" s="29" t="s">
        <v>11</v>
      </c>
      <c r="B162" s="36">
        <v>2299</v>
      </c>
      <c r="C162" s="120">
        <v>534</v>
      </c>
      <c r="D162" s="120">
        <v>720</v>
      </c>
      <c r="E162" s="120">
        <v>-186</v>
      </c>
      <c r="F162" s="40">
        <v>15.138888888888891</v>
      </c>
      <c r="G162" s="40">
        <v>6.8055555555555554</v>
      </c>
      <c r="H162" s="40">
        <v>40.416666666666664</v>
      </c>
      <c r="I162" s="40">
        <v>30.972222222222221</v>
      </c>
      <c r="J162" s="40">
        <v>4.0277777777777777</v>
      </c>
      <c r="K162" s="40">
        <v>2.6388888888888888</v>
      </c>
      <c r="L162" s="30" t="s">
        <v>12</v>
      </c>
    </row>
    <row r="163" spans="1:12" ht="24.95" customHeight="1" thickBot="1">
      <c r="A163" s="27" t="s">
        <v>13</v>
      </c>
      <c r="B163" s="35">
        <v>963</v>
      </c>
      <c r="C163" s="119">
        <v>347</v>
      </c>
      <c r="D163" s="119">
        <v>295</v>
      </c>
      <c r="E163" s="119">
        <v>52</v>
      </c>
      <c r="F163" s="39">
        <v>17.627118644067796</v>
      </c>
      <c r="G163" s="39">
        <v>4.0677966101694913</v>
      </c>
      <c r="H163" s="39">
        <v>44.406779661016948</v>
      </c>
      <c r="I163" s="39">
        <v>30.16949152542373</v>
      </c>
      <c r="J163" s="39">
        <v>2.7118644067796609</v>
      </c>
      <c r="K163" s="39">
        <v>1.0169491525423728</v>
      </c>
      <c r="L163" s="28" t="s">
        <v>14</v>
      </c>
    </row>
    <row r="164" spans="1:12" ht="24.95" customHeight="1" thickBot="1">
      <c r="A164" s="29" t="s">
        <v>15</v>
      </c>
      <c r="B164" s="127" t="s">
        <v>107</v>
      </c>
      <c r="C164" s="127" t="s">
        <v>107</v>
      </c>
      <c r="D164" s="127" t="s">
        <v>107</v>
      </c>
      <c r="E164" s="127" t="s">
        <v>107</v>
      </c>
      <c r="F164" s="127" t="s">
        <v>107</v>
      </c>
      <c r="G164" s="127" t="s">
        <v>107</v>
      </c>
      <c r="H164" s="127" t="s">
        <v>107</v>
      </c>
      <c r="I164" s="127" t="s">
        <v>107</v>
      </c>
      <c r="J164" s="127" t="s">
        <v>107</v>
      </c>
      <c r="K164" s="127" t="s">
        <v>107</v>
      </c>
      <c r="L164" s="44" t="s">
        <v>16</v>
      </c>
    </row>
    <row r="165" spans="1:12" ht="24.95" customHeight="1" thickBot="1">
      <c r="A165" s="31" t="s">
        <v>17</v>
      </c>
      <c r="B165" s="37">
        <v>7740</v>
      </c>
      <c r="C165" s="121">
        <v>2687</v>
      </c>
      <c r="D165" s="121">
        <v>2962</v>
      </c>
      <c r="E165" s="121">
        <v>-275</v>
      </c>
      <c r="F165" s="41">
        <v>13.909520594193113</v>
      </c>
      <c r="G165" s="41">
        <v>8.3051991897366637</v>
      </c>
      <c r="H165" s="41">
        <v>33.929777177582714</v>
      </c>
      <c r="I165" s="41">
        <v>33.828494260634706</v>
      </c>
      <c r="J165" s="41">
        <v>7.2248480756245774</v>
      </c>
      <c r="K165" s="41">
        <v>2.8021607022282242</v>
      </c>
      <c r="L165" s="32" t="s">
        <v>20</v>
      </c>
    </row>
    <row r="166" spans="1:12" ht="24.95" customHeight="1" thickBot="1">
      <c r="A166" s="33" t="s">
        <v>18</v>
      </c>
      <c r="B166" s="149">
        <v>687839</v>
      </c>
      <c r="C166" s="149">
        <v>305605</v>
      </c>
      <c r="D166" s="149">
        <v>303898</v>
      </c>
      <c r="E166" s="151">
        <v>1707</v>
      </c>
      <c r="F166" s="42">
        <v>9.9174723097881525</v>
      </c>
      <c r="G166" s="42">
        <v>16.079737280271669</v>
      </c>
      <c r="H166" s="42">
        <v>29.117335421753353</v>
      </c>
      <c r="I166" s="42">
        <v>36.324687888699501</v>
      </c>
      <c r="J166" s="42">
        <v>5.3843723881039036</v>
      </c>
      <c r="K166" s="42">
        <v>3.1763947113834248</v>
      </c>
      <c r="L166" s="34" t="s">
        <v>19</v>
      </c>
    </row>
    <row r="167" spans="1:12" s="6" customFormat="1" ht="69.95" customHeight="1" thickBot="1">
      <c r="A167" s="568" t="s">
        <v>133</v>
      </c>
      <c r="B167" s="569"/>
      <c r="C167" s="569"/>
      <c r="D167" s="569"/>
      <c r="E167" s="569"/>
      <c r="F167" s="569"/>
      <c r="G167" s="569"/>
      <c r="H167" s="569"/>
      <c r="I167" s="569"/>
      <c r="J167" s="569"/>
      <c r="K167" s="569"/>
      <c r="L167" s="570"/>
    </row>
    <row r="168" spans="1:12" s="6" customFormat="1" ht="30" customHeight="1" thickBot="1">
      <c r="A168" s="438" t="s">
        <v>137</v>
      </c>
      <c r="B168" s="439"/>
      <c r="C168" s="439"/>
      <c r="D168" s="439"/>
      <c r="E168" s="439"/>
      <c r="F168" s="439"/>
      <c r="G168" s="439"/>
      <c r="H168" s="439"/>
      <c r="I168" s="439"/>
      <c r="J168" s="439"/>
      <c r="K168" s="439"/>
      <c r="L168" s="440"/>
    </row>
    <row r="169" spans="1:12" s="19" customFormat="1" ht="60" customHeight="1" thickBot="1">
      <c r="A169" s="580" t="s">
        <v>0</v>
      </c>
      <c r="B169" s="582" t="s">
        <v>134</v>
      </c>
      <c r="C169" s="584" t="s">
        <v>51</v>
      </c>
      <c r="D169" s="585"/>
      <c r="E169" s="586"/>
      <c r="F169" s="584" t="s">
        <v>52</v>
      </c>
      <c r="G169" s="585"/>
      <c r="H169" s="585"/>
      <c r="I169" s="585"/>
      <c r="J169" s="585"/>
      <c r="K169" s="586"/>
      <c r="L169" s="571" t="s">
        <v>67</v>
      </c>
    </row>
    <row r="170" spans="1:12" s="19" customFormat="1" ht="99.95" customHeight="1" thickBot="1">
      <c r="A170" s="581"/>
      <c r="B170" s="583"/>
      <c r="C170" s="113" t="s">
        <v>53</v>
      </c>
      <c r="D170" s="113" t="s">
        <v>54</v>
      </c>
      <c r="E170" s="113" t="s">
        <v>55</v>
      </c>
      <c r="F170" s="113" t="s">
        <v>56</v>
      </c>
      <c r="G170" s="113" t="s">
        <v>57</v>
      </c>
      <c r="H170" s="113" t="s">
        <v>58</v>
      </c>
      <c r="I170" s="113" t="s">
        <v>59</v>
      </c>
      <c r="J170" s="113" t="s">
        <v>60</v>
      </c>
      <c r="K170" s="113" t="s">
        <v>61</v>
      </c>
      <c r="L170" s="572"/>
    </row>
    <row r="171" spans="1:12" ht="24.95" customHeight="1" thickBot="1">
      <c r="A171" s="27" t="s">
        <v>5</v>
      </c>
      <c r="B171" s="119">
        <f>B183+B195</f>
        <v>1611</v>
      </c>
      <c r="C171" s="119">
        <v>537</v>
      </c>
      <c r="D171" s="119">
        <v>704</v>
      </c>
      <c r="E171" s="119">
        <v>-167</v>
      </c>
      <c r="F171" s="39">
        <v>22.443181818181817</v>
      </c>
      <c r="G171" s="39">
        <v>11.22159090909091</v>
      </c>
      <c r="H171" s="39">
        <v>35.36931818181818</v>
      </c>
      <c r="I171" s="39">
        <v>25.994318181818183</v>
      </c>
      <c r="J171" s="109">
        <v>1.5625</v>
      </c>
      <c r="K171" s="39">
        <v>3.4090909090909087</v>
      </c>
      <c r="L171" s="43" t="s">
        <v>6</v>
      </c>
    </row>
    <row r="172" spans="1:12" ht="24.95" customHeight="1" thickBot="1">
      <c r="A172" s="29" t="s">
        <v>7</v>
      </c>
      <c r="B172" s="120">
        <f t="shared" ref="B172:B177" si="2">B184+B196</f>
        <v>1224</v>
      </c>
      <c r="C172" s="120">
        <v>487</v>
      </c>
      <c r="D172" s="120">
        <v>194</v>
      </c>
      <c r="E172" s="120">
        <v>293</v>
      </c>
      <c r="F172" s="40">
        <v>19.587628865979383</v>
      </c>
      <c r="G172" s="40">
        <v>14.948453608247423</v>
      </c>
      <c r="H172" s="40">
        <v>31.958762886597935</v>
      </c>
      <c r="I172" s="40">
        <v>28.865979381443303</v>
      </c>
      <c r="J172" s="40">
        <v>2.0618556701030926</v>
      </c>
      <c r="K172" s="40">
        <v>2.5773195876288657</v>
      </c>
      <c r="L172" s="44" t="s">
        <v>8</v>
      </c>
    </row>
    <row r="173" spans="1:12" ht="24.95" customHeight="1" thickBot="1">
      <c r="A173" s="27" t="s">
        <v>9</v>
      </c>
      <c r="B173" s="119">
        <f t="shared" si="2"/>
        <v>1001</v>
      </c>
      <c r="C173" s="119">
        <v>598</v>
      </c>
      <c r="D173" s="119">
        <v>226</v>
      </c>
      <c r="E173" s="119">
        <v>372</v>
      </c>
      <c r="F173" s="39">
        <v>15.929203539823011</v>
      </c>
      <c r="G173" s="39">
        <v>13.716814159292037</v>
      </c>
      <c r="H173" s="39">
        <v>33.628318584070797</v>
      </c>
      <c r="I173" s="39">
        <v>33.185840707964601</v>
      </c>
      <c r="J173" s="39">
        <v>2.2123893805309733</v>
      </c>
      <c r="K173" s="39">
        <v>1.3274336283185841</v>
      </c>
      <c r="L173" s="43" t="s">
        <v>10</v>
      </c>
    </row>
    <row r="174" spans="1:12" ht="24.95" customHeight="1" thickBot="1">
      <c r="A174" s="29" t="s">
        <v>11</v>
      </c>
      <c r="B174" s="120">
        <f t="shared" si="2"/>
        <v>1687</v>
      </c>
      <c r="C174" s="120">
        <v>466</v>
      </c>
      <c r="D174" s="120">
        <v>506</v>
      </c>
      <c r="E174" s="120">
        <v>-40</v>
      </c>
      <c r="F174" s="40">
        <v>23.51778656126482</v>
      </c>
      <c r="G174" s="40">
        <v>8.695652173913043</v>
      </c>
      <c r="H174" s="40">
        <v>33.794466403162055</v>
      </c>
      <c r="I174" s="40">
        <v>29.249011857707512</v>
      </c>
      <c r="J174" s="40">
        <v>2.766798418972332</v>
      </c>
      <c r="K174" s="40">
        <v>1.9762845849802373</v>
      </c>
      <c r="L174" s="44" t="s">
        <v>12</v>
      </c>
    </row>
    <row r="175" spans="1:12" ht="24.95" customHeight="1" thickBot="1">
      <c r="A175" s="27" t="s">
        <v>13</v>
      </c>
      <c r="B175" s="119">
        <f t="shared" si="2"/>
        <v>1091</v>
      </c>
      <c r="C175" s="119">
        <v>294</v>
      </c>
      <c r="D175" s="119">
        <v>559</v>
      </c>
      <c r="E175" s="119">
        <v>-265</v>
      </c>
      <c r="F175" s="39">
        <v>27.37030411449016</v>
      </c>
      <c r="G175" s="39">
        <v>3.9355992844364938</v>
      </c>
      <c r="H175" s="39">
        <v>43.112701252236135</v>
      </c>
      <c r="I175" s="39">
        <v>22.719141323792485</v>
      </c>
      <c r="J175" s="39">
        <v>0.89445438282647582</v>
      </c>
      <c r="K175" s="39">
        <v>1.9677996422182469</v>
      </c>
      <c r="L175" s="43" t="s">
        <v>14</v>
      </c>
    </row>
    <row r="176" spans="1:12" ht="24.95" customHeight="1" thickBot="1">
      <c r="A176" s="29" t="s">
        <v>15</v>
      </c>
      <c r="B176" s="120">
        <f t="shared" si="2"/>
        <v>1081</v>
      </c>
      <c r="C176" s="120">
        <v>432</v>
      </c>
      <c r="D176" s="120">
        <v>497</v>
      </c>
      <c r="E176" s="120">
        <v>-65</v>
      </c>
      <c r="F176" s="40">
        <v>28.973843058350099</v>
      </c>
      <c r="G176" s="40">
        <v>5.6338028169014081</v>
      </c>
      <c r="H176" s="40">
        <v>35.412474849094565</v>
      </c>
      <c r="I176" s="40">
        <v>24.949698189134807</v>
      </c>
      <c r="J176" s="40">
        <v>2.2132796780684107</v>
      </c>
      <c r="K176" s="40">
        <v>2.816901408450704</v>
      </c>
      <c r="L176" s="44" t="s">
        <v>16</v>
      </c>
    </row>
    <row r="177" spans="1:12" ht="24.95" customHeight="1" thickBot="1">
      <c r="A177" s="31" t="s">
        <v>17</v>
      </c>
      <c r="B177" s="121">
        <f t="shared" si="2"/>
        <v>7695</v>
      </c>
      <c r="C177" s="121">
        <v>2814</v>
      </c>
      <c r="D177" s="121">
        <v>2686</v>
      </c>
      <c r="E177" s="121">
        <v>128</v>
      </c>
      <c r="F177" s="41">
        <v>24.125093075204767</v>
      </c>
      <c r="G177" s="41">
        <v>8.6746090841399841</v>
      </c>
      <c r="H177" s="41">
        <v>36.299329858525688</v>
      </c>
      <c r="I177" s="41">
        <v>26.545048399106474</v>
      </c>
      <c r="J177" s="41">
        <v>1.8615040953090096</v>
      </c>
      <c r="K177" s="41">
        <v>2.4944154877140732</v>
      </c>
      <c r="L177" s="32" t="s">
        <v>20</v>
      </c>
    </row>
    <row r="178" spans="1:12" ht="24.95" customHeight="1" thickBot="1">
      <c r="A178" s="33" t="s">
        <v>18</v>
      </c>
      <c r="B178" s="149">
        <v>276639</v>
      </c>
      <c r="C178" s="149">
        <v>91753</v>
      </c>
      <c r="D178" s="149">
        <v>96298</v>
      </c>
      <c r="E178" s="152">
        <v>-4545</v>
      </c>
      <c r="F178" s="148">
        <v>24.969900776352393</v>
      </c>
      <c r="G178" s="42">
        <v>8.9602275086146044</v>
      </c>
      <c r="H178" s="42">
        <v>32.007929588574747</v>
      </c>
      <c r="I178" s="42">
        <v>26.561008012620917</v>
      </c>
      <c r="J178" s="42">
        <v>5.1625358076970977</v>
      </c>
      <c r="K178" s="42">
        <v>2.3383983061402418</v>
      </c>
      <c r="L178" s="34" t="s">
        <v>19</v>
      </c>
    </row>
    <row r="179" spans="1:12" s="6" customFormat="1" ht="69.95" customHeight="1" thickBot="1">
      <c r="A179" s="568" t="s">
        <v>133</v>
      </c>
      <c r="B179" s="569"/>
      <c r="C179" s="569"/>
      <c r="D179" s="569"/>
      <c r="E179" s="569"/>
      <c r="F179" s="569"/>
      <c r="G179" s="569"/>
      <c r="H179" s="569"/>
      <c r="I179" s="569"/>
      <c r="J179" s="569"/>
      <c r="K179" s="569"/>
      <c r="L179" s="570"/>
    </row>
    <row r="180" spans="1:12" s="7" customFormat="1" ht="21.95" customHeight="1" thickBot="1">
      <c r="A180" s="438" t="s">
        <v>97</v>
      </c>
      <c r="B180" s="439"/>
      <c r="C180" s="439"/>
      <c r="D180" s="439"/>
      <c r="E180" s="439"/>
      <c r="F180" s="439"/>
      <c r="G180" s="439"/>
      <c r="H180" s="439"/>
      <c r="I180" s="439"/>
      <c r="J180" s="439"/>
      <c r="K180" s="439"/>
      <c r="L180" s="440"/>
    </row>
    <row r="181" spans="1:12" s="7" customFormat="1" ht="60" customHeight="1" thickBot="1">
      <c r="A181" s="580" t="s">
        <v>0</v>
      </c>
      <c r="B181" s="582" t="s">
        <v>134</v>
      </c>
      <c r="C181" s="584" t="s">
        <v>51</v>
      </c>
      <c r="D181" s="585"/>
      <c r="E181" s="586"/>
      <c r="F181" s="584" t="s">
        <v>52</v>
      </c>
      <c r="G181" s="585"/>
      <c r="H181" s="585"/>
      <c r="I181" s="585"/>
      <c r="J181" s="585"/>
      <c r="K181" s="586"/>
      <c r="L181" s="571" t="s">
        <v>67</v>
      </c>
    </row>
    <row r="182" spans="1:12" ht="99.95" customHeight="1" thickBot="1">
      <c r="A182" s="581"/>
      <c r="B182" s="583"/>
      <c r="C182" s="113" t="s">
        <v>53</v>
      </c>
      <c r="D182" s="113" t="s">
        <v>54</v>
      </c>
      <c r="E182" s="113" t="s">
        <v>55</v>
      </c>
      <c r="F182" s="113" t="s">
        <v>56</v>
      </c>
      <c r="G182" s="113" t="s">
        <v>57</v>
      </c>
      <c r="H182" s="113" t="s">
        <v>58</v>
      </c>
      <c r="I182" s="113" t="s">
        <v>59</v>
      </c>
      <c r="J182" s="113" t="s">
        <v>60</v>
      </c>
      <c r="K182" s="113" t="s">
        <v>61</v>
      </c>
      <c r="L182" s="572"/>
    </row>
    <row r="183" spans="1:12" ht="24.95" customHeight="1" thickBot="1">
      <c r="A183" s="27" t="s">
        <v>5</v>
      </c>
      <c r="B183" s="119">
        <v>770</v>
      </c>
      <c r="C183" s="119">
        <v>245</v>
      </c>
      <c r="D183" s="119">
        <v>322</v>
      </c>
      <c r="E183" s="119">
        <v>-77</v>
      </c>
      <c r="F183" s="39">
        <v>37.577639751552795</v>
      </c>
      <c r="G183" s="39">
        <v>15.838509316770187</v>
      </c>
      <c r="H183" s="39">
        <v>22.981366459627328</v>
      </c>
      <c r="I183" s="39">
        <v>20.186335403726709</v>
      </c>
      <c r="J183" s="109">
        <v>1.5527950310559007</v>
      </c>
      <c r="K183" s="39">
        <v>1.8633540372670805</v>
      </c>
      <c r="L183" s="43" t="s">
        <v>6</v>
      </c>
    </row>
    <row r="184" spans="1:12" ht="24.95" customHeight="1" thickBot="1">
      <c r="A184" s="29" t="s">
        <v>7</v>
      </c>
      <c r="B184" s="120">
        <v>554</v>
      </c>
      <c r="C184" s="120">
        <v>202</v>
      </c>
      <c r="D184" s="120">
        <v>92</v>
      </c>
      <c r="E184" s="120">
        <v>110</v>
      </c>
      <c r="F184" s="40">
        <v>27.173913043478258</v>
      </c>
      <c r="G184" s="40">
        <v>18.478260869565219</v>
      </c>
      <c r="H184" s="40">
        <v>20.652173913043477</v>
      </c>
      <c r="I184" s="40">
        <v>28.260869565217391</v>
      </c>
      <c r="J184" s="40">
        <v>2.1739130434782608</v>
      </c>
      <c r="K184" s="40">
        <v>3.2608695652173911</v>
      </c>
      <c r="L184" s="30" t="s">
        <v>8</v>
      </c>
    </row>
    <row r="185" spans="1:12" ht="24.95" customHeight="1" thickBot="1">
      <c r="A185" s="27" t="s">
        <v>9</v>
      </c>
      <c r="B185" s="119">
        <v>494</v>
      </c>
      <c r="C185" s="119">
        <v>292</v>
      </c>
      <c r="D185" s="119">
        <v>109</v>
      </c>
      <c r="E185" s="119">
        <v>183</v>
      </c>
      <c r="F185" s="39">
        <v>22.018348623853214</v>
      </c>
      <c r="G185" s="39">
        <v>17.431192660550458</v>
      </c>
      <c r="H185" s="39">
        <v>24.770642201834864</v>
      </c>
      <c r="I185" s="39">
        <v>32.110091743119263</v>
      </c>
      <c r="J185" s="39">
        <v>2.7522935779816513</v>
      </c>
      <c r="K185" s="39">
        <v>0.91743119266055051</v>
      </c>
      <c r="L185" s="28" t="s">
        <v>10</v>
      </c>
    </row>
    <row r="186" spans="1:12" ht="24.95" customHeight="1" thickBot="1">
      <c r="A186" s="29" t="s">
        <v>11</v>
      </c>
      <c r="B186" s="120">
        <v>814</v>
      </c>
      <c r="C186" s="120">
        <v>203</v>
      </c>
      <c r="D186" s="120">
        <v>232</v>
      </c>
      <c r="E186" s="120">
        <v>-29</v>
      </c>
      <c r="F186" s="40">
        <v>35.775862068965516</v>
      </c>
      <c r="G186" s="40">
        <v>12.931034482758623</v>
      </c>
      <c r="H186" s="40">
        <v>21.982758620689655</v>
      </c>
      <c r="I186" s="40">
        <v>25</v>
      </c>
      <c r="J186" s="40">
        <v>2.5862068965517242</v>
      </c>
      <c r="K186" s="40">
        <v>1.7241379310344827</v>
      </c>
      <c r="L186" s="30" t="s">
        <v>12</v>
      </c>
    </row>
    <row r="187" spans="1:12" ht="24.95" customHeight="1" thickBot="1">
      <c r="A187" s="27" t="s">
        <v>13</v>
      </c>
      <c r="B187" s="119">
        <v>526</v>
      </c>
      <c r="C187" s="119">
        <v>135</v>
      </c>
      <c r="D187" s="119">
        <v>249</v>
      </c>
      <c r="E187" s="119">
        <v>-114</v>
      </c>
      <c r="F187" s="39">
        <v>41.365461847389561</v>
      </c>
      <c r="G187" s="39">
        <v>6.4257028112449799</v>
      </c>
      <c r="H187" s="39">
        <v>30.120481927710845</v>
      </c>
      <c r="I187" s="39">
        <v>18.875502008032129</v>
      </c>
      <c r="J187" s="39">
        <v>1.2048192771084338</v>
      </c>
      <c r="K187" s="39">
        <v>2.0080321285140563</v>
      </c>
      <c r="L187" s="43" t="s">
        <v>14</v>
      </c>
    </row>
    <row r="188" spans="1:12" ht="24.95" customHeight="1" thickBot="1">
      <c r="A188" s="29" t="s">
        <v>15</v>
      </c>
      <c r="B188" s="120">
        <v>486</v>
      </c>
      <c r="C188" s="120">
        <v>178</v>
      </c>
      <c r="D188" s="120">
        <v>196</v>
      </c>
      <c r="E188" s="120">
        <v>-18</v>
      </c>
      <c r="F188" s="40">
        <v>37.755102040816325</v>
      </c>
      <c r="G188" s="40">
        <v>6.1224489795918373</v>
      </c>
      <c r="H188" s="40">
        <v>26.020408163265309</v>
      </c>
      <c r="I188" s="40">
        <v>22.959183673469386</v>
      </c>
      <c r="J188" s="40">
        <v>4.0816326530612255</v>
      </c>
      <c r="K188" s="40">
        <v>3.0612244897959187</v>
      </c>
      <c r="L188" s="44" t="s">
        <v>16</v>
      </c>
    </row>
    <row r="189" spans="1:12" ht="24.95" customHeight="1" thickBot="1">
      <c r="A189" s="31" t="s">
        <v>17</v>
      </c>
      <c r="B189" s="121">
        <v>3644</v>
      </c>
      <c r="C189" s="121">
        <v>1255</v>
      </c>
      <c r="D189" s="121">
        <v>1200</v>
      </c>
      <c r="E189" s="121">
        <v>55</v>
      </c>
      <c r="F189" s="41">
        <v>35.833333333333336</v>
      </c>
      <c r="G189" s="41">
        <v>12.083333333333334</v>
      </c>
      <c r="H189" s="41">
        <v>24.75</v>
      </c>
      <c r="I189" s="41">
        <v>23</v>
      </c>
      <c r="J189" s="41">
        <v>2.25</v>
      </c>
      <c r="K189" s="41">
        <v>2.083333333333333</v>
      </c>
      <c r="L189" s="32" t="s">
        <v>20</v>
      </c>
    </row>
    <row r="190" spans="1:12" ht="24.95" customHeight="1" thickBot="1">
      <c r="A190" s="33" t="s">
        <v>18</v>
      </c>
      <c r="B190" s="152">
        <v>134797</v>
      </c>
      <c r="C190" s="152">
        <v>41247</v>
      </c>
      <c r="D190" s="152">
        <v>44085</v>
      </c>
      <c r="E190" s="152">
        <v>-2838</v>
      </c>
      <c r="F190" s="42">
        <v>35.86949133340886</v>
      </c>
      <c r="G190" s="42">
        <v>11.530531324345759</v>
      </c>
      <c r="H190" s="42">
        <v>22.154752464030814</v>
      </c>
      <c r="I190" s="42">
        <v>21.891922510479212</v>
      </c>
      <c r="J190" s="42">
        <v>6.2195536422340547</v>
      </c>
      <c r="K190" s="42">
        <v>2.333748725501303</v>
      </c>
      <c r="L190" s="34" t="s">
        <v>19</v>
      </c>
    </row>
    <row r="191" spans="1:12" ht="69.95" customHeight="1" thickBot="1">
      <c r="A191" s="568" t="s">
        <v>133</v>
      </c>
      <c r="B191" s="569"/>
      <c r="C191" s="569"/>
      <c r="D191" s="569"/>
      <c r="E191" s="569"/>
      <c r="F191" s="569"/>
      <c r="G191" s="569"/>
      <c r="H191" s="569"/>
      <c r="I191" s="569"/>
      <c r="J191" s="569"/>
      <c r="K191" s="569"/>
      <c r="L191" s="570"/>
    </row>
    <row r="192" spans="1:12" ht="30" customHeight="1" thickBot="1">
      <c r="A192" s="439" t="s">
        <v>138</v>
      </c>
      <c r="B192" s="439"/>
      <c r="C192" s="439"/>
      <c r="D192" s="439"/>
      <c r="E192" s="439"/>
      <c r="F192" s="439"/>
      <c r="G192" s="439"/>
      <c r="H192" s="439"/>
      <c r="I192" s="439"/>
      <c r="J192" s="439"/>
      <c r="K192" s="439"/>
      <c r="L192" s="440"/>
    </row>
    <row r="193" spans="1:12" ht="60" customHeight="1" thickBot="1">
      <c r="A193" s="580" t="s">
        <v>0</v>
      </c>
      <c r="B193" s="582" t="s">
        <v>134</v>
      </c>
      <c r="C193" s="584" t="s">
        <v>51</v>
      </c>
      <c r="D193" s="585"/>
      <c r="E193" s="586"/>
      <c r="F193" s="584" t="s">
        <v>52</v>
      </c>
      <c r="G193" s="585"/>
      <c r="H193" s="585"/>
      <c r="I193" s="585"/>
      <c r="J193" s="585"/>
      <c r="K193" s="586"/>
      <c r="L193" s="571" t="s">
        <v>67</v>
      </c>
    </row>
    <row r="194" spans="1:12" ht="99.95" customHeight="1" thickBot="1">
      <c r="A194" s="581"/>
      <c r="B194" s="583"/>
      <c r="C194" s="113" t="s">
        <v>53</v>
      </c>
      <c r="D194" s="113" t="s">
        <v>54</v>
      </c>
      <c r="E194" s="113" t="s">
        <v>55</v>
      </c>
      <c r="F194" s="113" t="s">
        <v>56</v>
      </c>
      <c r="G194" s="113" t="s">
        <v>57</v>
      </c>
      <c r="H194" s="113" t="s">
        <v>58</v>
      </c>
      <c r="I194" s="113" t="s">
        <v>59</v>
      </c>
      <c r="J194" s="113" t="s">
        <v>60</v>
      </c>
      <c r="K194" s="113" t="s">
        <v>61</v>
      </c>
      <c r="L194" s="572"/>
    </row>
    <row r="195" spans="1:12" ht="24.95" customHeight="1" thickBot="1">
      <c r="A195" s="27" t="s">
        <v>5</v>
      </c>
      <c r="B195" s="119">
        <v>841</v>
      </c>
      <c r="C195" s="119">
        <v>292</v>
      </c>
      <c r="D195" s="119">
        <v>382</v>
      </c>
      <c r="E195" s="119">
        <v>-90</v>
      </c>
      <c r="F195" s="39">
        <v>9.6858638743455518</v>
      </c>
      <c r="G195" s="39">
        <v>7.329842931937173</v>
      </c>
      <c r="H195" s="39">
        <v>45.811518324607327</v>
      </c>
      <c r="I195" s="39">
        <v>30.890052356020941</v>
      </c>
      <c r="J195" s="109">
        <v>1.5706806282722514</v>
      </c>
      <c r="K195" s="39">
        <v>4.7120418848167542</v>
      </c>
      <c r="L195" s="43" t="s">
        <v>6</v>
      </c>
    </row>
    <row r="196" spans="1:12" ht="24.95" customHeight="1" thickBot="1">
      <c r="A196" s="29" t="s">
        <v>7</v>
      </c>
      <c r="B196" s="120">
        <v>670</v>
      </c>
      <c r="C196" s="120">
        <v>285</v>
      </c>
      <c r="D196" s="120">
        <v>102</v>
      </c>
      <c r="E196" s="120">
        <v>183</v>
      </c>
      <c r="F196" s="40">
        <v>12.745098039215687</v>
      </c>
      <c r="G196" s="40">
        <v>11.764705882352942</v>
      </c>
      <c r="H196" s="40">
        <v>42.156862745098039</v>
      </c>
      <c r="I196" s="40">
        <v>29.411764705882355</v>
      </c>
      <c r="J196" s="40">
        <v>1.9607843137254901</v>
      </c>
      <c r="K196" s="40">
        <v>1.9607843137254901</v>
      </c>
      <c r="L196" s="44" t="s">
        <v>8</v>
      </c>
    </row>
    <row r="197" spans="1:12" ht="24.95" customHeight="1" thickBot="1">
      <c r="A197" s="27" t="s">
        <v>9</v>
      </c>
      <c r="B197" s="119">
        <v>507</v>
      </c>
      <c r="C197" s="119">
        <v>306</v>
      </c>
      <c r="D197" s="119">
        <v>117</v>
      </c>
      <c r="E197" s="119">
        <v>189</v>
      </c>
      <c r="F197" s="39">
        <v>10.256410256410255</v>
      </c>
      <c r="G197" s="39">
        <v>10.256410256410255</v>
      </c>
      <c r="H197" s="39">
        <v>41.880341880341881</v>
      </c>
      <c r="I197" s="39">
        <v>34.188034188034187</v>
      </c>
      <c r="J197" s="39">
        <v>1.7094017094017093</v>
      </c>
      <c r="K197" s="39">
        <v>1.7094017094017093</v>
      </c>
      <c r="L197" s="43" t="s">
        <v>10</v>
      </c>
    </row>
    <row r="198" spans="1:12" ht="24.95" customHeight="1" thickBot="1">
      <c r="A198" s="29" t="s">
        <v>11</v>
      </c>
      <c r="B198" s="120">
        <v>873</v>
      </c>
      <c r="C198" s="120">
        <v>263</v>
      </c>
      <c r="D198" s="120">
        <v>274</v>
      </c>
      <c r="E198" s="120">
        <v>-11</v>
      </c>
      <c r="F198" s="40">
        <v>13.138686131386862</v>
      </c>
      <c r="G198" s="40">
        <v>5.10948905109489</v>
      </c>
      <c r="H198" s="40">
        <v>43.795620437956202</v>
      </c>
      <c r="I198" s="40">
        <v>32.846715328467155</v>
      </c>
      <c r="J198" s="40">
        <v>2.9197080291970803</v>
      </c>
      <c r="K198" s="40">
        <v>2.1897810218978102</v>
      </c>
      <c r="L198" s="44" t="s">
        <v>12</v>
      </c>
    </row>
    <row r="199" spans="1:12" ht="24.95" customHeight="1" thickBot="1">
      <c r="A199" s="27" t="s">
        <v>13</v>
      </c>
      <c r="B199" s="119">
        <v>565</v>
      </c>
      <c r="C199" s="119">
        <v>159</v>
      </c>
      <c r="D199" s="119">
        <v>310</v>
      </c>
      <c r="E199" s="119">
        <v>-151</v>
      </c>
      <c r="F199" s="39">
        <v>16.129032258064516</v>
      </c>
      <c r="G199" s="39">
        <v>1.935483870967742</v>
      </c>
      <c r="H199" s="39">
        <v>53.548387096774199</v>
      </c>
      <c r="I199" s="39">
        <v>25.806451612903224</v>
      </c>
      <c r="J199" s="39">
        <v>0.64516129032258063</v>
      </c>
      <c r="K199" s="39">
        <v>1.935483870967742</v>
      </c>
      <c r="L199" s="43" t="s">
        <v>14</v>
      </c>
    </row>
    <row r="200" spans="1:12" ht="24.95" customHeight="1" thickBot="1">
      <c r="A200" s="29" t="s">
        <v>15</v>
      </c>
      <c r="B200" s="120">
        <v>595</v>
      </c>
      <c r="C200" s="120">
        <v>254</v>
      </c>
      <c r="D200" s="120">
        <v>301</v>
      </c>
      <c r="E200" s="120">
        <v>-47</v>
      </c>
      <c r="F200" s="40">
        <v>23.255813953488374</v>
      </c>
      <c r="G200" s="40">
        <v>5.3156146179401995</v>
      </c>
      <c r="H200" s="40">
        <v>41.528239202657808</v>
      </c>
      <c r="I200" s="40">
        <v>26.245847176079735</v>
      </c>
      <c r="J200" s="40">
        <v>0.99667774086378746</v>
      </c>
      <c r="K200" s="40">
        <v>2.6578073089700998</v>
      </c>
      <c r="L200" s="44" t="s">
        <v>16</v>
      </c>
    </row>
    <row r="201" spans="1:12" ht="24.95" customHeight="1" thickBot="1">
      <c r="A201" s="31" t="s">
        <v>17</v>
      </c>
      <c r="B201" s="121">
        <v>4051</v>
      </c>
      <c r="C201" s="121">
        <v>1559</v>
      </c>
      <c r="D201" s="121">
        <v>1486</v>
      </c>
      <c r="E201" s="121">
        <v>73</v>
      </c>
      <c r="F201" s="41">
        <v>14.670255720053834</v>
      </c>
      <c r="G201" s="41">
        <v>5.9219380888290711</v>
      </c>
      <c r="H201" s="41">
        <v>45.625841184387617</v>
      </c>
      <c r="I201" s="41">
        <v>29.407806191117093</v>
      </c>
      <c r="J201" s="41">
        <v>1.5477792732166891</v>
      </c>
      <c r="K201" s="41">
        <v>2.826379542395693</v>
      </c>
      <c r="L201" s="32" t="s">
        <v>20</v>
      </c>
    </row>
    <row r="202" spans="1:12" ht="24.95" customHeight="1" thickBot="1">
      <c r="A202" s="33" t="s">
        <v>18</v>
      </c>
      <c r="B202" s="149">
        <v>141842</v>
      </c>
      <c r="C202" s="149">
        <v>50506</v>
      </c>
      <c r="D202" s="149">
        <v>52213</v>
      </c>
      <c r="E202" s="152">
        <v>-1707</v>
      </c>
      <c r="F202" s="42">
        <v>15.756612337923505</v>
      </c>
      <c r="G202" s="42">
        <v>6.78758163675713</v>
      </c>
      <c r="H202" s="42">
        <v>40.336697757263515</v>
      </c>
      <c r="I202" s="42">
        <v>30.507727960469616</v>
      </c>
      <c r="J202" s="42">
        <v>4.2690517687166025</v>
      </c>
      <c r="K202" s="42">
        <v>2.34232853886963</v>
      </c>
      <c r="L202" s="34" t="s">
        <v>19</v>
      </c>
    </row>
    <row r="203" spans="1:12" ht="21.95" customHeight="1"/>
    <row r="204" spans="1:12" ht="21.95" customHeight="1">
      <c r="A204" s="8"/>
      <c r="L204" s="8"/>
    </row>
    <row r="205" spans="1:12" ht="21.95" customHeight="1">
      <c r="A205" s="8"/>
      <c r="L205" s="8"/>
    </row>
    <row r="206" spans="1:12">
      <c r="A206" s="8"/>
      <c r="L206" s="8"/>
    </row>
    <row r="207" spans="1:12">
      <c r="A207" s="8"/>
      <c r="L207" s="8"/>
    </row>
    <row r="208" spans="1:12">
      <c r="A208" s="8"/>
      <c r="L208" s="8"/>
    </row>
    <row r="209" spans="1:12">
      <c r="A209" s="8"/>
      <c r="L209" s="8"/>
    </row>
    <row r="210" spans="1:12">
      <c r="A210" s="8"/>
      <c r="L210" s="8"/>
    </row>
    <row r="211" spans="1:12">
      <c r="A211" s="8"/>
      <c r="L211" s="8"/>
    </row>
    <row r="212" spans="1:12">
      <c r="A212" s="8"/>
      <c r="L212" s="8"/>
    </row>
    <row r="213" spans="1:12">
      <c r="A213" s="8"/>
      <c r="L213" s="8"/>
    </row>
    <row r="214" spans="1:12">
      <c r="A214" s="8"/>
      <c r="L214" s="8"/>
    </row>
    <row r="215" spans="1:12">
      <c r="A215" s="8"/>
      <c r="L215" s="8"/>
    </row>
    <row r="216" spans="1:12">
      <c r="A216" s="8"/>
      <c r="L216" s="8"/>
    </row>
    <row r="217" spans="1:12">
      <c r="A217" s="8"/>
      <c r="L217" s="8"/>
    </row>
    <row r="218" spans="1:12">
      <c r="A218" s="8"/>
      <c r="L218" s="8"/>
    </row>
    <row r="219" spans="1:12">
      <c r="A219" s="8"/>
      <c r="L219" s="8"/>
    </row>
    <row r="220" spans="1:12">
      <c r="A220" s="8"/>
      <c r="L220" s="8"/>
    </row>
    <row r="221" spans="1:12">
      <c r="A221" s="8"/>
      <c r="L221" s="8"/>
    </row>
    <row r="222" spans="1:12">
      <c r="A222" s="8"/>
      <c r="L222" s="8"/>
    </row>
    <row r="223" spans="1:12">
      <c r="A223" s="8"/>
      <c r="L223" s="8"/>
    </row>
    <row r="224" spans="1:12">
      <c r="A224" s="8"/>
      <c r="L224" s="8"/>
    </row>
    <row r="225" spans="1:12">
      <c r="A225" s="8"/>
      <c r="L225" s="8"/>
    </row>
    <row r="226" spans="1:12">
      <c r="A226" s="8"/>
      <c r="L226" s="8"/>
    </row>
  </sheetData>
  <mergeCells count="64">
    <mergeCell ref="L193:L194"/>
    <mergeCell ref="A109:A110"/>
    <mergeCell ref="B109:B110"/>
    <mergeCell ref="C109:E109"/>
    <mergeCell ref="F109:K109"/>
    <mergeCell ref="L109:L110"/>
    <mergeCell ref="A193:A194"/>
    <mergeCell ref="B193:B194"/>
    <mergeCell ref="C193:E193"/>
    <mergeCell ref="F193:K193"/>
    <mergeCell ref="A121:A122"/>
    <mergeCell ref="B121:B122"/>
    <mergeCell ref="C121:E121"/>
    <mergeCell ref="F121:K121"/>
    <mergeCell ref="L121:L122"/>
    <mergeCell ref="F133:K133"/>
    <mergeCell ref="A180:L180"/>
    <mergeCell ref="A191:L191"/>
    <mergeCell ref="A192:L192"/>
    <mergeCell ref="A107:L107"/>
    <mergeCell ref="A108:L108"/>
    <mergeCell ref="A119:L119"/>
    <mergeCell ref="A181:A182"/>
    <mergeCell ref="B181:B182"/>
    <mergeCell ref="C181:E181"/>
    <mergeCell ref="F181:K181"/>
    <mergeCell ref="L181:L182"/>
    <mergeCell ref="A144:L144"/>
    <mergeCell ref="A155:L155"/>
    <mergeCell ref="A156:L156"/>
    <mergeCell ref="A167:L167"/>
    <mergeCell ref="A168:L168"/>
    <mergeCell ref="A179:L179"/>
    <mergeCell ref="A145:A146"/>
    <mergeCell ref="B145:B146"/>
    <mergeCell ref="C145:E145"/>
    <mergeCell ref="F145:K145"/>
    <mergeCell ref="A169:A170"/>
    <mergeCell ref="B169:B170"/>
    <mergeCell ref="C169:E169"/>
    <mergeCell ref="F169:K169"/>
    <mergeCell ref="L169:L170"/>
    <mergeCell ref="L145:L146"/>
    <mergeCell ref="A157:A158"/>
    <mergeCell ref="B157:B158"/>
    <mergeCell ref="C157:E157"/>
    <mergeCell ref="F157:K157"/>
    <mergeCell ref="L157:L158"/>
    <mergeCell ref="A143:L143"/>
    <mergeCell ref="L133:L134"/>
    <mergeCell ref="A19:L19"/>
    <mergeCell ref="A95:L95"/>
    <mergeCell ref="A96:L96"/>
    <mergeCell ref="A131:L131"/>
    <mergeCell ref="A132:L132"/>
    <mergeCell ref="A120:L120"/>
    <mergeCell ref="A97:A98"/>
    <mergeCell ref="B97:B98"/>
    <mergeCell ref="C97:E97"/>
    <mergeCell ref="F97:K97"/>
    <mergeCell ref="L97:L98"/>
    <mergeCell ref="A133:A134"/>
    <mergeCell ref="B133:B134"/>
    <mergeCell ref="C133:E133"/>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Zaghouan&amp;R&amp;"Times New Roman,Gras"&amp;20&amp;K05-022 ولاية زغوان</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2"/>
  <sheetViews>
    <sheetView rightToLeft="1" view="pageBreakPreview" zoomScale="70" zoomScaleSheetLayoutView="70" workbookViewId="0">
      <selection activeCell="B65" activeCellId="1" sqref="B65"/>
    </sheetView>
  </sheetViews>
  <sheetFormatPr baseColWidth="10" defaultRowHeight="18.75"/>
  <cols>
    <col min="1" max="1" width="24.7109375" style="9" customWidth="1"/>
    <col min="2" max="2" width="18.28515625" style="8" customWidth="1"/>
    <col min="3" max="3" width="17.42578125" style="8" customWidth="1"/>
    <col min="4" max="4" width="17.28515625" style="8" customWidth="1"/>
    <col min="5" max="5" width="15.140625" style="8" customWidth="1"/>
    <col min="6" max="6" width="35.28515625" style="8" customWidth="1"/>
    <col min="7" max="7" width="14.140625" style="8" customWidth="1"/>
    <col min="8" max="8" width="16.5703125" style="8" customWidth="1"/>
    <col min="9" max="9" width="12.140625" style="8" customWidth="1"/>
    <col min="10" max="10" width="12.85546875" style="8" customWidth="1"/>
    <col min="11" max="11" width="28" style="10" customWidth="1"/>
    <col min="12" max="16384" width="11.42578125" style="1"/>
  </cols>
  <sheetData>
    <row r="1" spans="1:11" ht="69.95" customHeight="1" thickBot="1">
      <c r="A1" s="587" t="s">
        <v>139</v>
      </c>
      <c r="B1" s="588"/>
      <c r="C1" s="588"/>
      <c r="D1" s="588"/>
      <c r="E1" s="588"/>
      <c r="F1" s="588"/>
      <c r="G1" s="588"/>
      <c r="H1" s="588"/>
      <c r="I1" s="588"/>
      <c r="J1" s="588"/>
      <c r="K1" s="589"/>
    </row>
    <row r="2" spans="1:11" ht="30" customHeight="1" thickBot="1">
      <c r="A2" s="577" t="s">
        <v>143</v>
      </c>
      <c r="B2" s="578"/>
      <c r="C2" s="578"/>
      <c r="D2" s="578"/>
      <c r="E2" s="578"/>
      <c r="F2" s="578"/>
      <c r="G2" s="578"/>
      <c r="H2" s="578"/>
      <c r="I2" s="578"/>
      <c r="J2" s="578"/>
      <c r="K2" s="578"/>
    </row>
    <row r="3" spans="1:11" ht="60" customHeight="1" thickBot="1">
      <c r="A3" s="590" t="s">
        <v>0</v>
      </c>
      <c r="B3" s="592" t="s">
        <v>62</v>
      </c>
      <c r="C3" s="585"/>
      <c r="D3" s="586"/>
      <c r="E3" s="584" t="s">
        <v>63</v>
      </c>
      <c r="F3" s="585"/>
      <c r="G3" s="585"/>
      <c r="H3" s="585"/>
      <c r="I3" s="585"/>
      <c r="J3" s="586"/>
      <c r="K3" s="571" t="s">
        <v>67</v>
      </c>
    </row>
    <row r="4" spans="1:11" ht="99.95" customHeight="1" thickBot="1">
      <c r="A4" s="591"/>
      <c r="B4" s="154" t="s">
        <v>64</v>
      </c>
      <c r="C4" s="154" t="s">
        <v>65</v>
      </c>
      <c r="D4" s="154" t="s">
        <v>55</v>
      </c>
      <c r="E4" s="154" t="s">
        <v>56</v>
      </c>
      <c r="F4" s="154" t="s">
        <v>57</v>
      </c>
      <c r="G4" s="154" t="s">
        <v>58</v>
      </c>
      <c r="H4" s="155" t="s">
        <v>59</v>
      </c>
      <c r="I4" s="154" t="s">
        <v>60</v>
      </c>
      <c r="J4" s="154" t="s">
        <v>61</v>
      </c>
      <c r="K4" s="572"/>
    </row>
    <row r="5" spans="1:11" ht="24.95" customHeight="1" thickBot="1">
      <c r="A5" s="27" t="s">
        <v>5</v>
      </c>
      <c r="B5" s="119">
        <v>107</v>
      </c>
      <c r="C5" s="119">
        <v>100</v>
      </c>
      <c r="D5" s="119">
        <v>7</v>
      </c>
      <c r="E5" s="39">
        <v>72.000000000000014</v>
      </c>
      <c r="F5" s="39">
        <v>0</v>
      </c>
      <c r="G5" s="39">
        <v>9</v>
      </c>
      <c r="H5" s="39">
        <v>0</v>
      </c>
      <c r="I5" s="39">
        <v>14.000000000000002</v>
      </c>
      <c r="J5" s="109">
        <v>5</v>
      </c>
      <c r="K5" s="43" t="s">
        <v>6</v>
      </c>
    </row>
    <row r="6" spans="1:11" ht="24.95" customHeight="1" thickBot="1">
      <c r="A6" s="29" t="s">
        <v>7</v>
      </c>
      <c r="B6" s="120">
        <v>28</v>
      </c>
      <c r="C6" s="120">
        <v>39</v>
      </c>
      <c r="D6" s="120">
        <v>-11</v>
      </c>
      <c r="E6" s="40">
        <v>87.179487179487182</v>
      </c>
      <c r="F6" s="40">
        <v>0</v>
      </c>
      <c r="G6" s="40">
        <v>5.1282051282051286</v>
      </c>
      <c r="H6" s="40">
        <v>0</v>
      </c>
      <c r="I6" s="40">
        <v>7.6923076923076925</v>
      </c>
      <c r="J6" s="40">
        <v>0</v>
      </c>
      <c r="K6" s="30" t="s">
        <v>8</v>
      </c>
    </row>
    <row r="7" spans="1:11" ht="24.95" customHeight="1" thickBot="1">
      <c r="A7" s="27" t="s">
        <v>9</v>
      </c>
      <c r="B7" s="119">
        <v>36</v>
      </c>
      <c r="C7" s="119">
        <v>51</v>
      </c>
      <c r="D7" s="119">
        <v>-15</v>
      </c>
      <c r="E7" s="39">
        <v>82.35294117647058</v>
      </c>
      <c r="F7" s="39">
        <v>1.9607843137254901</v>
      </c>
      <c r="G7" s="39">
        <v>5.882352941176471</v>
      </c>
      <c r="H7" s="39">
        <v>0</v>
      </c>
      <c r="I7" s="39">
        <v>9.8039215686274517</v>
      </c>
      <c r="J7" s="39">
        <v>0</v>
      </c>
      <c r="K7" s="28" t="s">
        <v>10</v>
      </c>
    </row>
    <row r="8" spans="1:11" ht="24.95" customHeight="1" thickBot="1">
      <c r="A8" s="29" t="s">
        <v>11</v>
      </c>
      <c r="B8" s="120">
        <v>84</v>
      </c>
      <c r="C8" s="120">
        <v>282</v>
      </c>
      <c r="D8" s="120">
        <v>-198</v>
      </c>
      <c r="E8" s="40">
        <v>90.425531914893625</v>
      </c>
      <c r="F8" s="40">
        <v>0.3546099290780142</v>
      </c>
      <c r="G8" s="40">
        <v>4.6099290780141846</v>
      </c>
      <c r="H8" s="40">
        <v>0</v>
      </c>
      <c r="I8" s="40">
        <v>3.5460992907801412</v>
      </c>
      <c r="J8" s="40">
        <v>1.0638297872340425</v>
      </c>
      <c r="K8" s="30" t="s">
        <v>12</v>
      </c>
    </row>
    <row r="9" spans="1:11" ht="24.95" customHeight="1" thickBot="1">
      <c r="A9" s="27" t="s">
        <v>13</v>
      </c>
      <c r="B9" s="119">
        <v>32</v>
      </c>
      <c r="C9" s="119">
        <v>110</v>
      </c>
      <c r="D9" s="119">
        <v>-78</v>
      </c>
      <c r="E9" s="39">
        <v>87.272727272727266</v>
      </c>
      <c r="F9" s="39">
        <v>0</v>
      </c>
      <c r="G9" s="39">
        <v>1.8181818181818181</v>
      </c>
      <c r="H9" s="39">
        <v>0.90909090909090906</v>
      </c>
      <c r="I9" s="39">
        <v>5.4545454545454541</v>
      </c>
      <c r="J9" s="39">
        <v>4.5454545454545459</v>
      </c>
      <c r="K9" s="28" t="s">
        <v>14</v>
      </c>
    </row>
    <row r="10" spans="1:11" s="6" customFormat="1" ht="24.95" customHeight="1" thickBot="1">
      <c r="A10" s="29" t="s">
        <v>15</v>
      </c>
      <c r="B10" s="120">
        <v>4</v>
      </c>
      <c r="C10" s="120">
        <v>59</v>
      </c>
      <c r="D10" s="120">
        <v>-55</v>
      </c>
      <c r="E10" s="40">
        <v>93.220338983050866</v>
      </c>
      <c r="F10" s="40">
        <v>0</v>
      </c>
      <c r="G10" s="40">
        <v>5.0847457627118642</v>
      </c>
      <c r="H10" s="40">
        <v>1.6949152542372881</v>
      </c>
      <c r="I10" s="40">
        <v>0</v>
      </c>
      <c r="J10" s="40">
        <v>0</v>
      </c>
      <c r="K10" s="30" t="s">
        <v>16</v>
      </c>
    </row>
    <row r="11" spans="1:11" s="6" customFormat="1" ht="24.95" customHeight="1" thickBot="1">
      <c r="A11" s="31" t="s">
        <v>17</v>
      </c>
      <c r="B11" s="121">
        <v>291</v>
      </c>
      <c r="C11" s="121">
        <v>641</v>
      </c>
      <c r="D11" s="121">
        <v>-350</v>
      </c>
      <c r="E11" s="41">
        <v>86.427457098283938</v>
      </c>
      <c r="F11" s="41">
        <v>0.31201248049921998</v>
      </c>
      <c r="G11" s="41">
        <v>4.9921996879875197</v>
      </c>
      <c r="H11" s="41">
        <v>0.31201248049921998</v>
      </c>
      <c r="I11" s="41">
        <v>5.9282371294851792</v>
      </c>
      <c r="J11" s="41">
        <v>2.0280811232449301</v>
      </c>
      <c r="K11" s="32" t="s">
        <v>20</v>
      </c>
    </row>
    <row r="12" spans="1:11" s="6" customFormat="1" ht="24.95" customHeight="1" thickBot="1">
      <c r="A12" s="33" t="s">
        <v>18</v>
      </c>
      <c r="B12" s="158">
        <v>43643</v>
      </c>
      <c r="C12" s="158">
        <v>65924</v>
      </c>
      <c r="D12" s="158">
        <f>B12-C12</f>
        <v>-22281</v>
      </c>
      <c r="E12" s="42">
        <v>73.375411552291794</v>
      </c>
      <c r="F12" s="42">
        <v>0.52193175438862671</v>
      </c>
      <c r="G12" s="42">
        <v>9.660289186605775</v>
      </c>
      <c r="H12" s="42">
        <v>1.060553186969913</v>
      </c>
      <c r="I12" s="42">
        <v>14.202916141953301</v>
      </c>
      <c r="J12" s="42">
        <v>1.1788981777905903</v>
      </c>
      <c r="K12" s="34" t="s">
        <v>19</v>
      </c>
    </row>
    <row r="13" spans="1:11" s="6" customFormat="1" ht="69.95" customHeight="1" thickBot="1">
      <c r="A13" s="587" t="s">
        <v>139</v>
      </c>
      <c r="B13" s="588"/>
      <c r="C13" s="588"/>
      <c r="D13" s="588"/>
      <c r="E13" s="588"/>
      <c r="F13" s="588"/>
      <c r="G13" s="588"/>
      <c r="H13" s="588"/>
      <c r="I13" s="588"/>
      <c r="J13" s="588"/>
      <c r="K13" s="589"/>
    </row>
    <row r="14" spans="1:11" s="6" customFormat="1" ht="30" customHeight="1" thickBot="1">
      <c r="A14" s="438" t="s">
        <v>98</v>
      </c>
      <c r="B14" s="439"/>
      <c r="C14" s="439"/>
      <c r="D14" s="439"/>
      <c r="E14" s="439"/>
      <c r="F14" s="439"/>
      <c r="G14" s="439"/>
      <c r="H14" s="439"/>
      <c r="I14" s="439"/>
      <c r="J14" s="439"/>
      <c r="K14" s="439"/>
    </row>
    <row r="15" spans="1:11" s="6" customFormat="1" ht="60" customHeight="1" thickBot="1">
      <c r="A15" s="590" t="s">
        <v>0</v>
      </c>
      <c r="B15" s="592" t="s">
        <v>62</v>
      </c>
      <c r="C15" s="585"/>
      <c r="D15" s="586"/>
      <c r="E15" s="584" t="s">
        <v>63</v>
      </c>
      <c r="F15" s="585"/>
      <c r="G15" s="585"/>
      <c r="H15" s="585"/>
      <c r="I15" s="585"/>
      <c r="J15" s="586"/>
      <c r="K15" s="571" t="s">
        <v>67</v>
      </c>
    </row>
    <row r="16" spans="1:11" s="6" customFormat="1" ht="99.95" customHeight="1" thickBot="1">
      <c r="A16" s="591"/>
      <c r="B16" s="154" t="s">
        <v>64</v>
      </c>
      <c r="C16" s="154" t="s">
        <v>65</v>
      </c>
      <c r="D16" s="154" t="s">
        <v>55</v>
      </c>
      <c r="E16" s="154" t="s">
        <v>56</v>
      </c>
      <c r="F16" s="154" t="s">
        <v>57</v>
      </c>
      <c r="G16" s="154" t="s">
        <v>58</v>
      </c>
      <c r="H16" s="155" t="s">
        <v>59</v>
      </c>
      <c r="I16" s="154" t="s">
        <v>60</v>
      </c>
      <c r="J16" s="154" t="s">
        <v>61</v>
      </c>
      <c r="K16" s="572"/>
    </row>
    <row r="17" spans="1:11" s="6" customFormat="1" ht="24.95" customHeight="1" thickBot="1">
      <c r="A17" s="27" t="s">
        <v>5</v>
      </c>
      <c r="B17" s="119">
        <v>62</v>
      </c>
      <c r="C17" s="119">
        <v>78</v>
      </c>
      <c r="D17" s="119">
        <v>-16</v>
      </c>
      <c r="E17" s="39">
        <v>79.487179487179489</v>
      </c>
      <c r="F17" s="39">
        <v>0</v>
      </c>
      <c r="G17" s="39">
        <v>3.8461538461538463</v>
      </c>
      <c r="H17" s="39">
        <v>0</v>
      </c>
      <c r="I17" s="39">
        <v>11.538461538461538</v>
      </c>
      <c r="J17" s="109">
        <v>5.1282051282051286</v>
      </c>
      <c r="K17" s="43" t="s">
        <v>6</v>
      </c>
    </row>
    <row r="18" spans="1:11" s="6" customFormat="1" ht="24.95" customHeight="1" thickBot="1">
      <c r="A18" s="29" t="s">
        <v>7</v>
      </c>
      <c r="B18" s="120">
        <v>17</v>
      </c>
      <c r="C18" s="120">
        <v>34</v>
      </c>
      <c r="D18" s="120">
        <v>-17</v>
      </c>
      <c r="E18" s="40">
        <v>91.176470588235304</v>
      </c>
      <c r="F18" s="40">
        <v>0</v>
      </c>
      <c r="G18" s="40">
        <v>2.9411764705882355</v>
      </c>
      <c r="H18" s="40">
        <v>0</v>
      </c>
      <c r="I18" s="40">
        <v>5.882352941176471</v>
      </c>
      <c r="J18" s="40">
        <v>0</v>
      </c>
      <c r="K18" s="30" t="s">
        <v>8</v>
      </c>
    </row>
    <row r="19" spans="1:11" s="6" customFormat="1" ht="24.95" customHeight="1" thickBot="1">
      <c r="A19" s="27" t="s">
        <v>9</v>
      </c>
      <c r="B19" s="119">
        <v>24</v>
      </c>
      <c r="C19" s="119">
        <v>45</v>
      </c>
      <c r="D19" s="119">
        <v>-21</v>
      </c>
      <c r="E19" s="39">
        <v>82.222222222222214</v>
      </c>
      <c r="F19" s="39">
        <v>2.2222222222222223</v>
      </c>
      <c r="G19" s="39">
        <v>4.4444444444444446</v>
      </c>
      <c r="H19" s="39">
        <v>0</v>
      </c>
      <c r="I19" s="39">
        <v>11.111111111111111</v>
      </c>
      <c r="J19" s="39">
        <v>0</v>
      </c>
      <c r="K19" s="28" t="s">
        <v>10</v>
      </c>
    </row>
    <row r="20" spans="1:11" s="6" customFormat="1" ht="24.95" customHeight="1" thickBot="1">
      <c r="A20" s="29" t="s">
        <v>11</v>
      </c>
      <c r="B20" s="120">
        <v>48</v>
      </c>
      <c r="C20" s="120">
        <v>255</v>
      </c>
      <c r="D20" s="120">
        <v>-207</v>
      </c>
      <c r="E20" s="40">
        <v>95.294117647058826</v>
      </c>
      <c r="F20" s="40">
        <v>0.39215686274509803</v>
      </c>
      <c r="G20" s="40">
        <v>1.5686274509803921</v>
      </c>
      <c r="H20" s="40">
        <v>0</v>
      </c>
      <c r="I20" s="40">
        <v>1.9607843137254901</v>
      </c>
      <c r="J20" s="40">
        <v>0.78431372549019607</v>
      </c>
      <c r="K20" s="30" t="s">
        <v>12</v>
      </c>
    </row>
    <row r="21" spans="1:11" s="6" customFormat="1" ht="24.95" customHeight="1" thickBot="1">
      <c r="A21" s="27" t="s">
        <v>13</v>
      </c>
      <c r="B21" s="119">
        <v>21</v>
      </c>
      <c r="C21" s="119">
        <v>103</v>
      </c>
      <c r="D21" s="119">
        <v>-82</v>
      </c>
      <c r="E21" s="39">
        <v>90.291262135922324</v>
      </c>
      <c r="F21" s="39">
        <v>0</v>
      </c>
      <c r="G21" s="39">
        <v>0</v>
      </c>
      <c r="H21" s="39">
        <v>0</v>
      </c>
      <c r="I21" s="39">
        <v>5.825242718446602</v>
      </c>
      <c r="J21" s="39">
        <v>3.8834951456310685</v>
      </c>
      <c r="K21" s="28" t="s">
        <v>14</v>
      </c>
    </row>
    <row r="22" spans="1:11" s="6" customFormat="1" ht="24.95" customHeight="1" thickBot="1">
      <c r="A22" s="29" t="s">
        <v>15</v>
      </c>
      <c r="B22" s="120">
        <v>3</v>
      </c>
      <c r="C22" s="120">
        <v>54</v>
      </c>
      <c r="D22" s="120">
        <v>-51</v>
      </c>
      <c r="E22" s="40">
        <v>96.296296296296305</v>
      </c>
      <c r="F22" s="40">
        <v>0</v>
      </c>
      <c r="G22" s="40">
        <v>3.7037037037037033</v>
      </c>
      <c r="H22" s="40">
        <v>0</v>
      </c>
      <c r="I22" s="40">
        <v>0</v>
      </c>
      <c r="J22" s="40">
        <v>0</v>
      </c>
      <c r="K22" s="30" t="s">
        <v>16</v>
      </c>
    </row>
    <row r="23" spans="1:11" s="6" customFormat="1" ht="24.95" customHeight="1" thickBot="1">
      <c r="A23" s="31" t="s">
        <v>17</v>
      </c>
      <c r="B23" s="121">
        <v>175</v>
      </c>
      <c r="C23" s="121">
        <v>569</v>
      </c>
      <c r="D23" s="121">
        <v>-394</v>
      </c>
      <c r="E23" s="41">
        <v>91.036906854130052</v>
      </c>
      <c r="F23" s="41">
        <v>0.35149384885764501</v>
      </c>
      <c r="G23" s="41">
        <v>2.1089630931458698</v>
      </c>
      <c r="H23" s="41">
        <v>0</v>
      </c>
      <c r="I23" s="41">
        <v>4.7451669595782073</v>
      </c>
      <c r="J23" s="41">
        <v>1.7574692442882252</v>
      </c>
      <c r="K23" s="32" t="s">
        <v>20</v>
      </c>
    </row>
    <row r="24" spans="1:11" s="6" customFormat="1" ht="24.95" customHeight="1" thickBot="1">
      <c r="A24" s="33" t="s">
        <v>18</v>
      </c>
      <c r="B24" s="158">
        <v>24715</v>
      </c>
      <c r="C24" s="158">
        <v>54952</v>
      </c>
      <c r="D24" s="158">
        <f>B24-C24</f>
        <v>-30237</v>
      </c>
      <c r="E24" s="42">
        <v>81.570661570661571</v>
      </c>
      <c r="F24" s="42">
        <v>0.54236054236054243</v>
      </c>
      <c r="G24" s="42">
        <v>4.3152243152243148</v>
      </c>
      <c r="H24" s="42">
        <v>0.44954044954044947</v>
      </c>
      <c r="I24" s="42">
        <v>12.113932113932115</v>
      </c>
      <c r="J24" s="42">
        <v>1.0082810082810083</v>
      </c>
      <c r="K24" s="34" t="s">
        <v>19</v>
      </c>
    </row>
    <row r="25" spans="1:11" s="6" customFormat="1" ht="69.95" customHeight="1" thickBot="1">
      <c r="A25" s="587" t="s">
        <v>139</v>
      </c>
      <c r="B25" s="588"/>
      <c r="C25" s="588"/>
      <c r="D25" s="588"/>
      <c r="E25" s="588"/>
      <c r="F25" s="588"/>
      <c r="G25" s="588"/>
      <c r="H25" s="588"/>
      <c r="I25" s="588"/>
      <c r="J25" s="588"/>
      <c r="K25" s="589"/>
    </row>
    <row r="26" spans="1:11" s="6" customFormat="1" ht="24.95" customHeight="1" thickBot="1">
      <c r="A26" s="438" t="s">
        <v>140</v>
      </c>
      <c r="B26" s="439"/>
      <c r="C26" s="439"/>
      <c r="D26" s="439"/>
      <c r="E26" s="439"/>
      <c r="F26" s="439"/>
      <c r="G26" s="439"/>
      <c r="H26" s="439"/>
      <c r="I26" s="439"/>
      <c r="J26" s="439"/>
      <c r="K26" s="439"/>
    </row>
    <row r="27" spans="1:11" s="6" customFormat="1" ht="60" customHeight="1" thickBot="1">
      <c r="A27" s="590" t="s">
        <v>0</v>
      </c>
      <c r="B27" s="592" t="s">
        <v>62</v>
      </c>
      <c r="C27" s="585"/>
      <c r="D27" s="586"/>
      <c r="E27" s="584" t="s">
        <v>63</v>
      </c>
      <c r="F27" s="585"/>
      <c r="G27" s="585"/>
      <c r="H27" s="585"/>
      <c r="I27" s="585"/>
      <c r="J27" s="586"/>
      <c r="K27" s="571" t="s">
        <v>67</v>
      </c>
    </row>
    <row r="28" spans="1:11" s="6" customFormat="1" ht="99.95" customHeight="1" thickBot="1">
      <c r="A28" s="591"/>
      <c r="B28" s="154" t="s">
        <v>64</v>
      </c>
      <c r="C28" s="154" t="s">
        <v>65</v>
      </c>
      <c r="D28" s="154" t="s">
        <v>55</v>
      </c>
      <c r="E28" s="154" t="s">
        <v>56</v>
      </c>
      <c r="F28" s="154" t="s">
        <v>57</v>
      </c>
      <c r="G28" s="154" t="s">
        <v>58</v>
      </c>
      <c r="H28" s="155" t="s">
        <v>59</v>
      </c>
      <c r="I28" s="154" t="s">
        <v>60</v>
      </c>
      <c r="J28" s="154" t="s">
        <v>61</v>
      </c>
      <c r="K28" s="572"/>
    </row>
    <row r="29" spans="1:11" s="6" customFormat="1" ht="24.95" customHeight="1" thickBot="1">
      <c r="A29" s="27" t="s">
        <v>5</v>
      </c>
      <c r="B29" s="119">
        <v>45</v>
      </c>
      <c r="C29" s="119">
        <v>22</v>
      </c>
      <c r="D29" s="119">
        <v>23</v>
      </c>
      <c r="E29" s="39">
        <v>45.45454545454546</v>
      </c>
      <c r="F29" s="39">
        <v>0</v>
      </c>
      <c r="G29" s="39">
        <v>27.27272727272727</v>
      </c>
      <c r="H29" s="39">
        <v>0</v>
      </c>
      <c r="I29" s="39">
        <v>22.727272727272727</v>
      </c>
      <c r="J29" s="109">
        <v>4.5454545454545459</v>
      </c>
      <c r="K29" s="43" t="s">
        <v>6</v>
      </c>
    </row>
    <row r="30" spans="1:11" s="6" customFormat="1" ht="24.95" customHeight="1" thickBot="1">
      <c r="A30" s="29" t="s">
        <v>7</v>
      </c>
      <c r="B30" s="120">
        <v>11</v>
      </c>
      <c r="C30" s="120">
        <v>5</v>
      </c>
      <c r="D30" s="120">
        <v>6</v>
      </c>
      <c r="E30" s="40">
        <v>60.000000000000007</v>
      </c>
      <c r="F30" s="40">
        <v>0</v>
      </c>
      <c r="G30" s="40">
        <v>20</v>
      </c>
      <c r="H30" s="40">
        <v>0</v>
      </c>
      <c r="I30" s="40">
        <v>20</v>
      </c>
      <c r="J30" s="40">
        <v>0</v>
      </c>
      <c r="K30" s="44" t="s">
        <v>8</v>
      </c>
    </row>
    <row r="31" spans="1:11" s="6" customFormat="1" ht="24.95" customHeight="1" thickBot="1">
      <c r="A31" s="27" t="s">
        <v>9</v>
      </c>
      <c r="B31" s="119">
        <v>12</v>
      </c>
      <c r="C31" s="119">
        <v>6</v>
      </c>
      <c r="D31" s="119">
        <v>6</v>
      </c>
      <c r="E31" s="39">
        <v>83.333333333333343</v>
      </c>
      <c r="F31" s="39">
        <v>0</v>
      </c>
      <c r="G31" s="39">
        <v>16.666666666666668</v>
      </c>
      <c r="H31" s="39">
        <v>0</v>
      </c>
      <c r="I31" s="39">
        <v>0</v>
      </c>
      <c r="J31" s="39">
        <v>0</v>
      </c>
      <c r="K31" s="43" t="s">
        <v>10</v>
      </c>
    </row>
    <row r="32" spans="1:11" s="6" customFormat="1" ht="24.95" customHeight="1" thickBot="1">
      <c r="A32" s="29" t="s">
        <v>11</v>
      </c>
      <c r="B32" s="120">
        <v>36</v>
      </c>
      <c r="C32" s="120">
        <v>27</v>
      </c>
      <c r="D32" s="120">
        <v>9</v>
      </c>
      <c r="E32" s="40">
        <v>44.444444444444443</v>
      </c>
      <c r="F32" s="40">
        <v>0</v>
      </c>
      <c r="G32" s="40">
        <v>33.333333333333336</v>
      </c>
      <c r="H32" s="40">
        <v>0</v>
      </c>
      <c r="I32" s="40">
        <v>18.518518518518519</v>
      </c>
      <c r="J32" s="40">
        <v>3.7037037037037033</v>
      </c>
      <c r="K32" s="44" t="s">
        <v>12</v>
      </c>
    </row>
    <row r="33" spans="1:11" s="6" customFormat="1" ht="24.95" customHeight="1" thickBot="1">
      <c r="A33" s="27" t="s">
        <v>13</v>
      </c>
      <c r="B33" s="119">
        <v>11</v>
      </c>
      <c r="C33" s="119">
        <v>7</v>
      </c>
      <c r="D33" s="119">
        <v>4</v>
      </c>
      <c r="E33" s="39">
        <v>42.857142857142861</v>
      </c>
      <c r="F33" s="39">
        <v>0</v>
      </c>
      <c r="G33" s="39">
        <v>28.571428571428577</v>
      </c>
      <c r="H33" s="39">
        <v>14.285714285714288</v>
      </c>
      <c r="I33" s="39">
        <v>0</v>
      </c>
      <c r="J33" s="39">
        <v>14.285714285714288</v>
      </c>
      <c r="K33" s="43" t="s">
        <v>14</v>
      </c>
    </row>
    <row r="34" spans="1:11" s="6" customFormat="1" ht="24.95" customHeight="1" thickBot="1">
      <c r="A34" s="29" t="s">
        <v>15</v>
      </c>
      <c r="B34" s="120">
        <v>1</v>
      </c>
      <c r="C34" s="120">
        <v>5</v>
      </c>
      <c r="D34" s="120">
        <v>-4</v>
      </c>
      <c r="E34" s="40">
        <v>60</v>
      </c>
      <c r="F34" s="40">
        <v>0</v>
      </c>
      <c r="G34" s="40">
        <v>20</v>
      </c>
      <c r="H34" s="40">
        <v>20</v>
      </c>
      <c r="I34" s="40">
        <v>0</v>
      </c>
      <c r="J34" s="40">
        <v>0</v>
      </c>
      <c r="K34" s="44" t="s">
        <v>16</v>
      </c>
    </row>
    <row r="35" spans="1:11" s="6" customFormat="1" ht="24.95" customHeight="1" thickBot="1">
      <c r="A35" s="31" t="s">
        <v>17</v>
      </c>
      <c r="B35" s="121">
        <v>116</v>
      </c>
      <c r="C35" s="121">
        <v>72</v>
      </c>
      <c r="D35" s="121">
        <v>44</v>
      </c>
      <c r="E35" s="41">
        <v>50</v>
      </c>
      <c r="F35" s="41">
        <v>0</v>
      </c>
      <c r="G35" s="41">
        <v>27.777777777777779</v>
      </c>
      <c r="H35" s="41">
        <v>2.7777777777777777</v>
      </c>
      <c r="I35" s="41">
        <v>15.277777777777779</v>
      </c>
      <c r="J35" s="41">
        <v>4.1666666666666661</v>
      </c>
      <c r="K35" s="32" t="s">
        <v>20</v>
      </c>
    </row>
    <row r="36" spans="1:11" s="6" customFormat="1" ht="24.95" customHeight="1" thickBot="1">
      <c r="A36" s="33" t="s">
        <v>18</v>
      </c>
      <c r="B36" s="158">
        <v>18928</v>
      </c>
      <c r="C36" s="158">
        <v>10972</v>
      </c>
      <c r="D36" s="158">
        <f>B36-C36</f>
        <v>7956</v>
      </c>
      <c r="E36" s="42">
        <v>32.305727836555995</v>
      </c>
      <c r="F36" s="42">
        <v>0.41955490696825981</v>
      </c>
      <c r="G36" s="42">
        <v>36.446552353155781</v>
      </c>
      <c r="H36" s="42">
        <v>4.1225829989055089</v>
      </c>
      <c r="I36" s="42">
        <v>24.671652681503101</v>
      </c>
      <c r="J36" s="42">
        <v>2.0339292229113464</v>
      </c>
      <c r="K36" s="34" t="s">
        <v>19</v>
      </c>
    </row>
    <row r="37" spans="1:11" ht="69.95" customHeight="1" thickBot="1">
      <c r="A37" s="587" t="s">
        <v>139</v>
      </c>
      <c r="B37" s="588"/>
      <c r="C37" s="588"/>
      <c r="D37" s="588"/>
      <c r="E37" s="588"/>
      <c r="F37" s="588"/>
      <c r="G37" s="588"/>
      <c r="H37" s="588"/>
      <c r="I37" s="588"/>
      <c r="J37" s="588"/>
      <c r="K37" s="589"/>
    </row>
    <row r="38" spans="1:11" ht="30" customHeight="1" thickBot="1">
      <c r="A38" s="438" t="s">
        <v>99</v>
      </c>
      <c r="B38" s="439"/>
      <c r="C38" s="439"/>
      <c r="D38" s="439"/>
      <c r="E38" s="439"/>
      <c r="F38" s="439"/>
      <c r="G38" s="439"/>
      <c r="H38" s="439"/>
      <c r="I38" s="439"/>
      <c r="J38" s="439"/>
      <c r="K38" s="439"/>
    </row>
    <row r="39" spans="1:11" ht="60" customHeight="1" thickBot="1">
      <c r="A39" s="590" t="s">
        <v>0</v>
      </c>
      <c r="B39" s="592" t="s">
        <v>62</v>
      </c>
      <c r="C39" s="585"/>
      <c r="D39" s="586"/>
      <c r="E39" s="584" t="s">
        <v>63</v>
      </c>
      <c r="F39" s="585"/>
      <c r="G39" s="585"/>
      <c r="H39" s="585"/>
      <c r="I39" s="585"/>
      <c r="J39" s="586"/>
      <c r="K39" s="571" t="s">
        <v>67</v>
      </c>
    </row>
    <row r="40" spans="1:11" ht="99.95" customHeight="1" thickBot="1">
      <c r="A40" s="591"/>
      <c r="B40" s="154" t="s">
        <v>64</v>
      </c>
      <c r="C40" s="154" t="s">
        <v>65</v>
      </c>
      <c r="D40" s="154" t="s">
        <v>55</v>
      </c>
      <c r="E40" s="154" t="s">
        <v>56</v>
      </c>
      <c r="F40" s="154" t="s">
        <v>57</v>
      </c>
      <c r="G40" s="154" t="s">
        <v>58</v>
      </c>
      <c r="H40" s="155" t="s">
        <v>59</v>
      </c>
      <c r="I40" s="154" t="s">
        <v>60</v>
      </c>
      <c r="J40" s="154" t="s">
        <v>61</v>
      </c>
      <c r="K40" s="572"/>
    </row>
    <row r="41" spans="1:11" ht="24.95" customHeight="1" thickBot="1">
      <c r="A41" s="27" t="s">
        <v>5</v>
      </c>
      <c r="B41" s="119">
        <v>86</v>
      </c>
      <c r="C41" s="119">
        <v>70</v>
      </c>
      <c r="D41" s="119">
        <v>16</v>
      </c>
      <c r="E41" s="39">
        <v>70</v>
      </c>
      <c r="F41" s="39">
        <v>0</v>
      </c>
      <c r="G41" s="39">
        <v>4.2857142857142856</v>
      </c>
      <c r="H41" s="39">
        <v>0</v>
      </c>
      <c r="I41" s="39">
        <v>18.571428571428573</v>
      </c>
      <c r="J41" s="109">
        <v>7.1428571428571441</v>
      </c>
      <c r="K41" s="43" t="s">
        <v>6</v>
      </c>
    </row>
    <row r="42" spans="1:11" s="6" customFormat="1" ht="24.95" customHeight="1" thickBot="1">
      <c r="A42" s="29" t="s">
        <v>7</v>
      </c>
      <c r="B42" s="120">
        <v>16</v>
      </c>
      <c r="C42" s="120">
        <v>21</v>
      </c>
      <c r="D42" s="120">
        <v>-5</v>
      </c>
      <c r="E42" s="40">
        <v>90.476190476190482</v>
      </c>
      <c r="F42" s="40">
        <v>0</v>
      </c>
      <c r="G42" s="40">
        <v>0</v>
      </c>
      <c r="H42" s="40">
        <v>0</v>
      </c>
      <c r="I42" s="40">
        <v>9.5238095238095237</v>
      </c>
      <c r="J42" s="40">
        <v>0</v>
      </c>
      <c r="K42" s="30" t="s">
        <v>8</v>
      </c>
    </row>
    <row r="43" spans="1:11" s="11" customFormat="1" ht="24.95" customHeight="1" thickBot="1">
      <c r="A43" s="27" t="s">
        <v>9</v>
      </c>
      <c r="B43" s="119">
        <v>18</v>
      </c>
      <c r="C43" s="119">
        <v>41</v>
      </c>
      <c r="D43" s="119">
        <v>-23</v>
      </c>
      <c r="E43" s="39">
        <v>80.487804878048792</v>
      </c>
      <c r="F43" s="39">
        <v>0</v>
      </c>
      <c r="G43" s="39">
        <v>7.3170731707317085</v>
      </c>
      <c r="H43" s="39">
        <v>0</v>
      </c>
      <c r="I43" s="39">
        <v>12.195121951219512</v>
      </c>
      <c r="J43" s="39">
        <v>0</v>
      </c>
      <c r="K43" s="28" t="s">
        <v>10</v>
      </c>
    </row>
    <row r="44" spans="1:11" s="12" customFormat="1" ht="24.95" customHeight="1" thickBot="1">
      <c r="A44" s="29" t="s">
        <v>11</v>
      </c>
      <c r="B44" s="120">
        <v>66</v>
      </c>
      <c r="C44" s="120">
        <v>170</v>
      </c>
      <c r="D44" s="120">
        <v>-104</v>
      </c>
      <c r="E44" s="40">
        <v>88.235294117647072</v>
      </c>
      <c r="F44" s="40">
        <v>0.58823529411764708</v>
      </c>
      <c r="G44" s="40">
        <v>5.882352941176471</v>
      </c>
      <c r="H44" s="40">
        <v>0</v>
      </c>
      <c r="I44" s="40">
        <v>3.5294117647058822</v>
      </c>
      <c r="J44" s="40">
        <v>1.7647058823529411</v>
      </c>
      <c r="K44" s="30" t="s">
        <v>12</v>
      </c>
    </row>
    <row r="45" spans="1:11" ht="24.95" customHeight="1" thickBot="1">
      <c r="A45" s="27" t="s">
        <v>13</v>
      </c>
      <c r="B45" s="119">
        <v>23</v>
      </c>
      <c r="C45" s="119">
        <v>38</v>
      </c>
      <c r="D45" s="119">
        <v>-15</v>
      </c>
      <c r="E45" s="39">
        <v>63.157894736842103</v>
      </c>
      <c r="F45" s="39">
        <v>0</v>
      </c>
      <c r="G45" s="39">
        <v>5.2631578947368425</v>
      </c>
      <c r="H45" s="39">
        <v>2.6315789473684212</v>
      </c>
      <c r="I45" s="39">
        <v>15.789473684210526</v>
      </c>
      <c r="J45" s="39">
        <v>13.157894736842108</v>
      </c>
      <c r="K45" s="28" t="s">
        <v>14</v>
      </c>
    </row>
    <row r="46" spans="1:11" s="15" customFormat="1" ht="24.95" customHeight="1" thickBot="1">
      <c r="A46" s="29" t="s">
        <v>15</v>
      </c>
      <c r="B46" s="156" t="s">
        <v>107</v>
      </c>
      <c r="C46" s="156" t="s">
        <v>107</v>
      </c>
      <c r="D46" s="156" t="s">
        <v>107</v>
      </c>
      <c r="E46" s="156" t="s">
        <v>107</v>
      </c>
      <c r="F46" s="156" t="s">
        <v>107</v>
      </c>
      <c r="G46" s="156" t="s">
        <v>107</v>
      </c>
      <c r="H46" s="156" t="s">
        <v>107</v>
      </c>
      <c r="I46" s="156" t="s">
        <v>107</v>
      </c>
      <c r="J46" s="156" t="s">
        <v>107</v>
      </c>
      <c r="K46" s="44" t="s">
        <v>16</v>
      </c>
    </row>
    <row r="47" spans="1:11" s="15" customFormat="1" ht="24.95" customHeight="1" thickBot="1">
      <c r="A47" s="31" t="s">
        <v>17</v>
      </c>
      <c r="B47" s="121">
        <v>209</v>
      </c>
      <c r="C47" s="121">
        <v>340</v>
      </c>
      <c r="D47" s="121">
        <v>-131</v>
      </c>
      <c r="E47" s="41">
        <v>80.882352941176478</v>
      </c>
      <c r="F47" s="41">
        <v>0.29411764705882354</v>
      </c>
      <c r="G47" s="41">
        <v>5.2941176470588234</v>
      </c>
      <c r="H47" s="41">
        <v>0.29411764705882354</v>
      </c>
      <c r="I47" s="41">
        <v>9.4117647058823533</v>
      </c>
      <c r="J47" s="41">
        <v>3.8235294117647061</v>
      </c>
      <c r="K47" s="32" t="s">
        <v>20</v>
      </c>
    </row>
    <row r="48" spans="1:11" s="15" customFormat="1" ht="24.95" customHeight="1" thickBot="1">
      <c r="A48" s="13" t="s">
        <v>18</v>
      </c>
      <c r="B48" s="159">
        <v>39146</v>
      </c>
      <c r="C48" s="159">
        <v>47014</v>
      </c>
      <c r="D48" s="158">
        <f>B48-C48</f>
        <v>-7868</v>
      </c>
      <c r="E48" s="116">
        <v>66.983721672518357</v>
      </c>
      <c r="F48" s="116">
        <v>0.52133205660176607</v>
      </c>
      <c r="G48" s="116">
        <v>11.801255452707736</v>
      </c>
      <c r="H48" s="116">
        <v>1.1831045855942122</v>
      </c>
      <c r="I48" s="116">
        <v>18.218959463772741</v>
      </c>
      <c r="J48" s="116">
        <v>1.2916267688051921</v>
      </c>
      <c r="K48" s="14" t="s">
        <v>19</v>
      </c>
    </row>
    <row r="49" spans="1:11" s="15" customFormat="1" ht="69.95" customHeight="1" thickBot="1">
      <c r="A49" s="587" t="s">
        <v>139</v>
      </c>
      <c r="B49" s="588"/>
      <c r="C49" s="588"/>
      <c r="D49" s="588"/>
      <c r="E49" s="588"/>
      <c r="F49" s="588"/>
      <c r="G49" s="588"/>
      <c r="H49" s="588"/>
      <c r="I49" s="588"/>
      <c r="J49" s="588"/>
      <c r="K49" s="589"/>
    </row>
    <row r="50" spans="1:11" s="15" customFormat="1" ht="30" customHeight="1" thickBot="1">
      <c r="A50" s="438" t="s">
        <v>100</v>
      </c>
      <c r="B50" s="439"/>
      <c r="C50" s="439"/>
      <c r="D50" s="439"/>
      <c r="E50" s="439"/>
      <c r="F50" s="439"/>
      <c r="G50" s="439"/>
      <c r="H50" s="439"/>
      <c r="I50" s="439"/>
      <c r="J50" s="439"/>
      <c r="K50" s="439"/>
    </row>
    <row r="51" spans="1:11" s="15" customFormat="1" ht="60" customHeight="1" thickBot="1">
      <c r="A51" s="590" t="s">
        <v>0</v>
      </c>
      <c r="B51" s="592" t="s">
        <v>62</v>
      </c>
      <c r="C51" s="585"/>
      <c r="D51" s="586"/>
      <c r="E51" s="584" t="s">
        <v>63</v>
      </c>
      <c r="F51" s="585"/>
      <c r="G51" s="585"/>
      <c r="H51" s="585"/>
      <c r="I51" s="585"/>
      <c r="J51" s="586"/>
      <c r="K51" s="571" t="s">
        <v>67</v>
      </c>
    </row>
    <row r="52" spans="1:11" s="17" customFormat="1" ht="99.95" customHeight="1" thickBot="1">
      <c r="A52" s="591"/>
      <c r="B52" s="154" t="s">
        <v>64</v>
      </c>
      <c r="C52" s="154" t="s">
        <v>65</v>
      </c>
      <c r="D52" s="154" t="s">
        <v>55</v>
      </c>
      <c r="E52" s="154" t="s">
        <v>56</v>
      </c>
      <c r="F52" s="154" t="s">
        <v>57</v>
      </c>
      <c r="G52" s="154" t="s">
        <v>58</v>
      </c>
      <c r="H52" s="155" t="s">
        <v>59</v>
      </c>
      <c r="I52" s="154" t="s">
        <v>60</v>
      </c>
      <c r="J52" s="154" t="s">
        <v>61</v>
      </c>
      <c r="K52" s="572"/>
    </row>
    <row r="53" spans="1:11" s="12" customFormat="1" ht="24.95" customHeight="1" thickBot="1">
      <c r="A53" s="27" t="s">
        <v>5</v>
      </c>
      <c r="B53" s="119">
        <v>49</v>
      </c>
      <c r="C53" s="119">
        <v>54</v>
      </c>
      <c r="D53" s="119">
        <v>-5</v>
      </c>
      <c r="E53" s="39">
        <v>74.074074074074076</v>
      </c>
      <c r="F53" s="39">
        <v>0</v>
      </c>
      <c r="G53" s="39">
        <v>1.8518518518518516</v>
      </c>
      <c r="H53" s="39">
        <v>0</v>
      </c>
      <c r="I53" s="39">
        <v>16.666666666666668</v>
      </c>
      <c r="J53" s="109">
        <v>7.4074074074074066</v>
      </c>
      <c r="K53" s="43" t="s">
        <v>6</v>
      </c>
    </row>
    <row r="54" spans="1:11" ht="24.95" customHeight="1" thickBot="1">
      <c r="A54" s="29" t="s">
        <v>7</v>
      </c>
      <c r="B54" s="120">
        <v>12</v>
      </c>
      <c r="C54" s="120">
        <v>19</v>
      </c>
      <c r="D54" s="120">
        <v>-7</v>
      </c>
      <c r="E54" s="40">
        <v>94.736842105263165</v>
      </c>
      <c r="F54" s="40">
        <v>0</v>
      </c>
      <c r="G54" s="40">
        <v>0</v>
      </c>
      <c r="H54" s="40">
        <v>0</v>
      </c>
      <c r="I54" s="40">
        <v>5.2631578947368425</v>
      </c>
      <c r="J54" s="40">
        <v>0</v>
      </c>
      <c r="K54" s="30" t="s">
        <v>8</v>
      </c>
    </row>
    <row r="55" spans="1:11" ht="24.95" customHeight="1" thickBot="1">
      <c r="A55" s="27" t="s">
        <v>9</v>
      </c>
      <c r="B55" s="119">
        <v>13</v>
      </c>
      <c r="C55" s="119">
        <v>37</v>
      </c>
      <c r="D55" s="119">
        <v>-24</v>
      </c>
      <c r="E55" s="39">
        <v>81.081081081081081</v>
      </c>
      <c r="F55" s="39">
        <v>0</v>
      </c>
      <c r="G55" s="39">
        <v>5.4054054054054053</v>
      </c>
      <c r="H55" s="39">
        <v>0</v>
      </c>
      <c r="I55" s="39">
        <v>13.513513513513514</v>
      </c>
      <c r="J55" s="39">
        <v>0</v>
      </c>
      <c r="K55" s="28" t="s">
        <v>10</v>
      </c>
    </row>
    <row r="56" spans="1:11" ht="24.95" customHeight="1" thickBot="1">
      <c r="A56" s="29" t="s">
        <v>11</v>
      </c>
      <c r="B56" s="120">
        <v>37</v>
      </c>
      <c r="C56" s="120">
        <v>150</v>
      </c>
      <c r="D56" s="120">
        <v>-113</v>
      </c>
      <c r="E56" s="40">
        <v>94</v>
      </c>
      <c r="F56" s="40">
        <v>0.66666666666666663</v>
      </c>
      <c r="G56" s="40">
        <v>2.6666666666666665</v>
      </c>
      <c r="H56" s="40">
        <v>0</v>
      </c>
      <c r="I56" s="40">
        <v>1.3333333333333333</v>
      </c>
      <c r="J56" s="40">
        <v>1.3333333333333333</v>
      </c>
      <c r="K56" s="30" t="s">
        <v>12</v>
      </c>
    </row>
    <row r="57" spans="1:11" ht="24.95" customHeight="1" thickBot="1">
      <c r="A57" s="27" t="s">
        <v>13</v>
      </c>
      <c r="B57" s="119">
        <v>15</v>
      </c>
      <c r="C57" s="119">
        <v>34</v>
      </c>
      <c r="D57" s="119">
        <v>-19</v>
      </c>
      <c r="E57" s="39">
        <v>70.588235294117652</v>
      </c>
      <c r="F57" s="39">
        <v>0</v>
      </c>
      <c r="G57" s="39">
        <v>0</v>
      </c>
      <c r="H57" s="39">
        <v>0</v>
      </c>
      <c r="I57" s="39">
        <v>17.647058823529413</v>
      </c>
      <c r="J57" s="39">
        <v>11.764705882352942</v>
      </c>
      <c r="K57" s="28" t="s">
        <v>14</v>
      </c>
    </row>
    <row r="58" spans="1:11" ht="24.95" customHeight="1" thickBot="1">
      <c r="A58" s="29" t="s">
        <v>15</v>
      </c>
      <c r="B58" s="156" t="s">
        <v>107</v>
      </c>
      <c r="C58" s="156" t="s">
        <v>107</v>
      </c>
      <c r="D58" s="156" t="s">
        <v>107</v>
      </c>
      <c r="E58" s="156" t="s">
        <v>107</v>
      </c>
      <c r="F58" s="156" t="s">
        <v>107</v>
      </c>
      <c r="G58" s="156" t="s">
        <v>107</v>
      </c>
      <c r="H58" s="156" t="s">
        <v>107</v>
      </c>
      <c r="I58" s="156" t="s">
        <v>107</v>
      </c>
      <c r="J58" s="156" t="s">
        <v>107</v>
      </c>
      <c r="K58" s="44" t="s">
        <v>16</v>
      </c>
    </row>
    <row r="59" spans="1:11" ht="24.95" customHeight="1" thickBot="1">
      <c r="A59" s="31" t="s">
        <v>17</v>
      </c>
      <c r="B59" s="121">
        <v>126</v>
      </c>
      <c r="C59" s="121">
        <v>294</v>
      </c>
      <c r="D59" s="121">
        <v>-168</v>
      </c>
      <c r="E59" s="41">
        <v>86.054421768707485</v>
      </c>
      <c r="F59" s="41">
        <v>0.3401360544217687</v>
      </c>
      <c r="G59" s="41">
        <v>2.3809523809523809</v>
      </c>
      <c r="H59" s="41">
        <v>0</v>
      </c>
      <c r="I59" s="41">
        <v>7.8231292517006805</v>
      </c>
      <c r="J59" s="41">
        <v>3.4013605442176869</v>
      </c>
      <c r="K59" s="32" t="s">
        <v>20</v>
      </c>
    </row>
    <row r="60" spans="1:11" ht="24.95" customHeight="1" thickBot="1">
      <c r="A60" s="13" t="s">
        <v>18</v>
      </c>
      <c r="B60" s="159">
        <v>22024</v>
      </c>
      <c r="C60" s="159">
        <v>37427</v>
      </c>
      <c r="D60" s="158">
        <f>B60-C60</f>
        <v>-15403</v>
      </c>
      <c r="E60" s="116">
        <v>76.320290784691053</v>
      </c>
      <c r="F60" s="116">
        <v>0.55056660252298484</v>
      </c>
      <c r="G60" s="116">
        <v>5.4067778490485354</v>
      </c>
      <c r="H60" s="116">
        <v>0.50245884113748129</v>
      </c>
      <c r="I60" s="116">
        <v>16.089373530040625</v>
      </c>
      <c r="J60" s="116">
        <v>1.1305323925593331</v>
      </c>
      <c r="K60" s="14" t="s">
        <v>19</v>
      </c>
    </row>
    <row r="61" spans="1:11" ht="69.95" customHeight="1" thickBot="1">
      <c r="A61" s="587" t="s">
        <v>139</v>
      </c>
      <c r="B61" s="588"/>
      <c r="C61" s="588"/>
      <c r="D61" s="588"/>
      <c r="E61" s="588"/>
      <c r="F61" s="588"/>
      <c r="G61" s="588"/>
      <c r="H61" s="588"/>
      <c r="I61" s="588"/>
      <c r="J61" s="588"/>
      <c r="K61" s="589"/>
    </row>
    <row r="62" spans="1:11" ht="24.95" customHeight="1" thickBot="1">
      <c r="A62" s="438" t="s">
        <v>70</v>
      </c>
      <c r="B62" s="439"/>
      <c r="C62" s="439"/>
      <c r="D62" s="439"/>
      <c r="E62" s="439"/>
      <c r="F62" s="439"/>
      <c r="G62" s="439"/>
      <c r="H62" s="439"/>
      <c r="I62" s="439"/>
      <c r="J62" s="439"/>
      <c r="K62" s="439"/>
    </row>
    <row r="63" spans="1:11" ht="60" customHeight="1" thickBot="1">
      <c r="A63" s="590" t="s">
        <v>0</v>
      </c>
      <c r="B63" s="592" t="s">
        <v>62</v>
      </c>
      <c r="C63" s="585"/>
      <c r="D63" s="586"/>
      <c r="E63" s="584" t="s">
        <v>63</v>
      </c>
      <c r="F63" s="585"/>
      <c r="G63" s="585"/>
      <c r="H63" s="585"/>
      <c r="I63" s="585"/>
      <c r="J63" s="586"/>
      <c r="K63" s="571" t="s">
        <v>67</v>
      </c>
    </row>
    <row r="64" spans="1:11" ht="99.95" customHeight="1" thickBot="1">
      <c r="A64" s="591"/>
      <c r="B64" s="154" t="s">
        <v>64</v>
      </c>
      <c r="C64" s="154" t="s">
        <v>65</v>
      </c>
      <c r="D64" s="154" t="s">
        <v>55</v>
      </c>
      <c r="E64" s="154" t="s">
        <v>56</v>
      </c>
      <c r="F64" s="154" t="s">
        <v>57</v>
      </c>
      <c r="G64" s="154" t="s">
        <v>58</v>
      </c>
      <c r="H64" s="155" t="s">
        <v>59</v>
      </c>
      <c r="I64" s="154" t="s">
        <v>60</v>
      </c>
      <c r="J64" s="154" t="s">
        <v>61</v>
      </c>
      <c r="K64" s="572"/>
    </row>
    <row r="65" spans="1:11" ht="24.95" customHeight="1" thickBot="1">
      <c r="A65" s="27" t="s">
        <v>5</v>
      </c>
      <c r="B65" s="119">
        <v>37</v>
      </c>
      <c r="C65" s="119">
        <v>16</v>
      </c>
      <c r="D65" s="119">
        <v>21</v>
      </c>
      <c r="E65" s="39">
        <v>56.25</v>
      </c>
      <c r="F65" s="39">
        <v>0</v>
      </c>
      <c r="G65" s="39">
        <v>12.5</v>
      </c>
      <c r="H65" s="39">
        <v>0</v>
      </c>
      <c r="I65" s="39">
        <v>25</v>
      </c>
      <c r="J65" s="109">
        <v>6.25</v>
      </c>
      <c r="K65" s="43" t="s">
        <v>6</v>
      </c>
    </row>
    <row r="66" spans="1:11" ht="24.95" customHeight="1" thickBot="1">
      <c r="A66" s="29" t="s">
        <v>7</v>
      </c>
      <c r="B66" s="120">
        <v>4</v>
      </c>
      <c r="C66" s="120">
        <v>2</v>
      </c>
      <c r="D66" s="120">
        <v>2</v>
      </c>
      <c r="E66" s="40">
        <v>50</v>
      </c>
      <c r="F66" s="40">
        <v>0</v>
      </c>
      <c r="G66" s="40">
        <v>0</v>
      </c>
      <c r="H66" s="40">
        <v>0</v>
      </c>
      <c r="I66" s="40">
        <v>50</v>
      </c>
      <c r="J66" s="40">
        <v>0</v>
      </c>
      <c r="K66" s="30" t="s">
        <v>8</v>
      </c>
    </row>
    <row r="67" spans="1:11" ht="24.95" customHeight="1" thickBot="1">
      <c r="A67" s="27" t="s">
        <v>9</v>
      </c>
      <c r="B67" s="119">
        <v>5</v>
      </c>
      <c r="C67" s="119">
        <v>4</v>
      </c>
      <c r="D67" s="119">
        <v>1</v>
      </c>
      <c r="E67" s="39">
        <v>75</v>
      </c>
      <c r="F67" s="39">
        <v>0</v>
      </c>
      <c r="G67" s="39">
        <v>25</v>
      </c>
      <c r="H67" s="39">
        <v>0</v>
      </c>
      <c r="I67" s="39">
        <v>0</v>
      </c>
      <c r="J67" s="39">
        <v>0</v>
      </c>
      <c r="K67" s="28" t="s">
        <v>10</v>
      </c>
    </row>
    <row r="68" spans="1:11" ht="24.95" customHeight="1" thickBot="1">
      <c r="A68" s="29" t="s">
        <v>11</v>
      </c>
      <c r="B68" s="120">
        <v>29</v>
      </c>
      <c r="C68" s="120">
        <v>20</v>
      </c>
      <c r="D68" s="120">
        <v>9</v>
      </c>
      <c r="E68" s="40">
        <v>45</v>
      </c>
      <c r="F68" s="40">
        <v>0</v>
      </c>
      <c r="G68" s="40">
        <v>30</v>
      </c>
      <c r="H68" s="40">
        <v>0</v>
      </c>
      <c r="I68" s="40">
        <v>20</v>
      </c>
      <c r="J68" s="40">
        <v>5</v>
      </c>
      <c r="K68" s="30" t="s">
        <v>12</v>
      </c>
    </row>
    <row r="69" spans="1:11" ht="24.95" customHeight="1" thickBot="1">
      <c r="A69" s="27" t="s">
        <v>13</v>
      </c>
      <c r="B69" s="119">
        <v>8</v>
      </c>
      <c r="C69" s="119">
        <v>4</v>
      </c>
      <c r="D69" s="119">
        <v>4</v>
      </c>
      <c r="E69" s="39">
        <v>0</v>
      </c>
      <c r="F69" s="39">
        <v>0</v>
      </c>
      <c r="G69" s="39">
        <v>50</v>
      </c>
      <c r="H69" s="39">
        <v>25</v>
      </c>
      <c r="I69" s="39">
        <v>0</v>
      </c>
      <c r="J69" s="39">
        <v>25</v>
      </c>
      <c r="K69" s="28" t="s">
        <v>14</v>
      </c>
    </row>
    <row r="70" spans="1:11" ht="24.95" customHeight="1" thickBot="1">
      <c r="A70" s="29" t="s">
        <v>15</v>
      </c>
      <c r="B70" s="156" t="s">
        <v>107</v>
      </c>
      <c r="C70" s="156" t="s">
        <v>107</v>
      </c>
      <c r="D70" s="156" t="s">
        <v>107</v>
      </c>
      <c r="E70" s="156" t="s">
        <v>107</v>
      </c>
      <c r="F70" s="156" t="s">
        <v>107</v>
      </c>
      <c r="G70" s="156" t="s">
        <v>107</v>
      </c>
      <c r="H70" s="156" t="s">
        <v>107</v>
      </c>
      <c r="I70" s="156" t="s">
        <v>107</v>
      </c>
      <c r="J70" s="156" t="s">
        <v>107</v>
      </c>
      <c r="K70" s="44" t="s">
        <v>16</v>
      </c>
    </row>
    <row r="71" spans="1:11" ht="24.95" customHeight="1" thickBot="1">
      <c r="A71" s="31" t="s">
        <v>17</v>
      </c>
      <c r="B71" s="121">
        <v>83</v>
      </c>
      <c r="C71" s="121">
        <v>46</v>
      </c>
      <c r="D71" s="121">
        <v>37</v>
      </c>
      <c r="E71" s="41">
        <v>47.826086956521735</v>
      </c>
      <c r="F71" s="41">
        <v>0</v>
      </c>
      <c r="G71" s="41">
        <v>23.913043478260871</v>
      </c>
      <c r="H71" s="41">
        <v>2.1739130434782608</v>
      </c>
      <c r="I71" s="41">
        <v>19.565217391304348</v>
      </c>
      <c r="J71" s="41">
        <v>6.5217391304347823</v>
      </c>
      <c r="K71" s="32" t="s">
        <v>20</v>
      </c>
    </row>
    <row r="72" spans="1:11" ht="24.95" customHeight="1" thickBot="1">
      <c r="A72" s="33" t="s">
        <v>18</v>
      </c>
      <c r="B72" s="158">
        <v>17122</v>
      </c>
      <c r="C72" s="158">
        <v>9587</v>
      </c>
      <c r="D72" s="158">
        <f>B72-C72</f>
        <v>7535</v>
      </c>
      <c r="E72" s="42">
        <v>30.514667501826914</v>
      </c>
      <c r="F72" s="42">
        <v>0.40714062010648294</v>
      </c>
      <c r="G72" s="42">
        <v>36.778369349618956</v>
      </c>
      <c r="H72" s="42">
        <v>3.8417371333124541</v>
      </c>
      <c r="I72" s="42">
        <v>26.537216828478961</v>
      </c>
      <c r="J72" s="42">
        <v>1.9208685666562271</v>
      </c>
      <c r="K72" s="34" t="s">
        <v>19</v>
      </c>
    </row>
    <row r="73" spans="1:11" s="19" customFormat="1" ht="69.95" customHeight="1" thickBot="1">
      <c r="A73" s="587" t="s">
        <v>139</v>
      </c>
      <c r="B73" s="588"/>
      <c r="C73" s="588"/>
      <c r="D73" s="588"/>
      <c r="E73" s="588"/>
      <c r="F73" s="588"/>
      <c r="G73" s="588"/>
      <c r="H73" s="588"/>
      <c r="I73" s="588"/>
      <c r="J73" s="588"/>
      <c r="K73" s="589"/>
    </row>
    <row r="74" spans="1:11" s="19" customFormat="1" ht="30" customHeight="1" thickBot="1">
      <c r="A74" s="438" t="s">
        <v>141</v>
      </c>
      <c r="B74" s="439"/>
      <c r="C74" s="439"/>
      <c r="D74" s="439"/>
      <c r="E74" s="439"/>
      <c r="F74" s="439"/>
      <c r="G74" s="439"/>
      <c r="H74" s="439"/>
      <c r="I74" s="439"/>
      <c r="J74" s="439"/>
      <c r="K74" s="439"/>
    </row>
    <row r="75" spans="1:11" ht="60" customHeight="1" thickBot="1">
      <c r="A75" s="590" t="s">
        <v>0</v>
      </c>
      <c r="B75" s="592" t="s">
        <v>62</v>
      </c>
      <c r="C75" s="585"/>
      <c r="D75" s="586"/>
      <c r="E75" s="584" t="s">
        <v>63</v>
      </c>
      <c r="F75" s="585"/>
      <c r="G75" s="585"/>
      <c r="H75" s="585"/>
      <c r="I75" s="585"/>
      <c r="J75" s="586"/>
      <c r="K75" s="571" t="s">
        <v>67</v>
      </c>
    </row>
    <row r="76" spans="1:11" ht="99.95" customHeight="1" thickBot="1">
      <c r="A76" s="591"/>
      <c r="B76" s="154" t="s">
        <v>64</v>
      </c>
      <c r="C76" s="154" t="s">
        <v>65</v>
      </c>
      <c r="D76" s="154" t="s">
        <v>55</v>
      </c>
      <c r="E76" s="154" t="s">
        <v>56</v>
      </c>
      <c r="F76" s="154" t="s">
        <v>57</v>
      </c>
      <c r="G76" s="154" t="s">
        <v>58</v>
      </c>
      <c r="H76" s="155" t="s">
        <v>59</v>
      </c>
      <c r="I76" s="154" t="s">
        <v>60</v>
      </c>
      <c r="J76" s="154" t="s">
        <v>61</v>
      </c>
      <c r="K76" s="572"/>
    </row>
    <row r="77" spans="1:11" ht="24.95" customHeight="1" thickBot="1">
      <c r="A77" s="27" t="s">
        <v>5</v>
      </c>
      <c r="B77" s="122">
        <v>21</v>
      </c>
      <c r="C77" s="122">
        <v>30</v>
      </c>
      <c r="D77" s="122">
        <v>-9</v>
      </c>
      <c r="E77" s="123">
        <v>76.666666666666686</v>
      </c>
      <c r="F77" s="123">
        <v>0</v>
      </c>
      <c r="G77" s="123">
        <v>20</v>
      </c>
      <c r="H77" s="123">
        <v>0</v>
      </c>
      <c r="I77" s="123">
        <v>3.3333333333333335</v>
      </c>
      <c r="J77" s="124">
        <v>0</v>
      </c>
      <c r="K77" s="43" t="s">
        <v>6</v>
      </c>
    </row>
    <row r="78" spans="1:11" ht="24.95" customHeight="1" thickBot="1">
      <c r="A78" s="29" t="s">
        <v>7</v>
      </c>
      <c r="B78" s="120">
        <v>12</v>
      </c>
      <c r="C78" s="120">
        <v>18</v>
      </c>
      <c r="D78" s="120">
        <v>-6</v>
      </c>
      <c r="E78" s="40">
        <v>83.333333333333343</v>
      </c>
      <c r="F78" s="40">
        <v>0</v>
      </c>
      <c r="G78" s="40">
        <v>11.111111111111111</v>
      </c>
      <c r="H78" s="40">
        <v>0</v>
      </c>
      <c r="I78" s="40">
        <v>5.5555555555555554</v>
      </c>
      <c r="J78" s="40">
        <v>0</v>
      </c>
      <c r="K78" s="44" t="s">
        <v>8</v>
      </c>
    </row>
    <row r="79" spans="1:11" ht="24.95" customHeight="1" thickBot="1">
      <c r="A79" s="27" t="s">
        <v>9</v>
      </c>
      <c r="B79" s="119">
        <v>18</v>
      </c>
      <c r="C79" s="119">
        <v>10</v>
      </c>
      <c r="D79" s="119">
        <v>8</v>
      </c>
      <c r="E79" s="39">
        <v>90</v>
      </c>
      <c r="F79" s="39">
        <v>10</v>
      </c>
      <c r="G79" s="39">
        <v>0</v>
      </c>
      <c r="H79" s="39">
        <v>0</v>
      </c>
      <c r="I79" s="39">
        <v>0</v>
      </c>
      <c r="J79" s="39">
        <v>0</v>
      </c>
      <c r="K79" s="43" t="s">
        <v>10</v>
      </c>
    </row>
    <row r="80" spans="1:11" ht="24.95" customHeight="1" thickBot="1">
      <c r="A80" s="29" t="s">
        <v>11</v>
      </c>
      <c r="B80" s="120">
        <v>18</v>
      </c>
      <c r="C80" s="120">
        <v>112</v>
      </c>
      <c r="D80" s="120">
        <v>-94</v>
      </c>
      <c r="E80" s="40">
        <v>93.75</v>
      </c>
      <c r="F80" s="40">
        <v>0</v>
      </c>
      <c r="G80" s="40">
        <v>2.6785714285714284</v>
      </c>
      <c r="H80" s="40">
        <v>0</v>
      </c>
      <c r="I80" s="40">
        <v>3.5714285714285721</v>
      </c>
      <c r="J80" s="40">
        <v>0</v>
      </c>
      <c r="K80" s="44" t="s">
        <v>12</v>
      </c>
    </row>
    <row r="81" spans="1:11" ht="24.95" customHeight="1" thickBot="1">
      <c r="A81" s="27" t="s">
        <v>13</v>
      </c>
      <c r="B81" s="119">
        <v>9</v>
      </c>
      <c r="C81" s="119">
        <v>72</v>
      </c>
      <c r="D81" s="119">
        <v>-63</v>
      </c>
      <c r="E81" s="39">
        <v>100</v>
      </c>
      <c r="F81" s="39">
        <v>0</v>
      </c>
      <c r="G81" s="39">
        <v>0</v>
      </c>
      <c r="H81" s="39">
        <v>0</v>
      </c>
      <c r="I81" s="39">
        <v>0</v>
      </c>
      <c r="J81" s="39">
        <v>0</v>
      </c>
      <c r="K81" s="43" t="s">
        <v>14</v>
      </c>
    </row>
    <row r="82" spans="1:11" ht="24.95" customHeight="1" thickBot="1">
      <c r="A82" s="29" t="s">
        <v>15</v>
      </c>
      <c r="B82" s="120">
        <v>4</v>
      </c>
      <c r="C82" s="120">
        <v>59</v>
      </c>
      <c r="D82" s="120">
        <v>-55</v>
      </c>
      <c r="E82" s="40">
        <v>93.220338983050866</v>
      </c>
      <c r="F82" s="40">
        <v>0</v>
      </c>
      <c r="G82" s="40">
        <v>5.0847457627118642</v>
      </c>
      <c r="H82" s="40">
        <v>1.6949152542372881</v>
      </c>
      <c r="I82" s="40">
        <v>0</v>
      </c>
      <c r="J82" s="40">
        <v>0</v>
      </c>
      <c r="K82" s="44" t="s">
        <v>16</v>
      </c>
    </row>
    <row r="83" spans="1:11" ht="24.95" customHeight="1" thickBot="1">
      <c r="A83" s="31" t="s">
        <v>17</v>
      </c>
      <c r="B83" s="121">
        <v>82</v>
      </c>
      <c r="C83" s="121">
        <v>301</v>
      </c>
      <c r="D83" s="121">
        <v>-219</v>
      </c>
      <c r="E83" s="41">
        <v>92.691029900332239</v>
      </c>
      <c r="F83" s="41">
        <v>0.33222591362126247</v>
      </c>
      <c r="G83" s="41">
        <v>4.6511627906976747</v>
      </c>
      <c r="H83" s="41">
        <v>0.33222591362126247</v>
      </c>
      <c r="I83" s="41">
        <v>1.9933554817275747</v>
      </c>
      <c r="J83" s="41">
        <v>0</v>
      </c>
      <c r="K83" s="32" t="s">
        <v>20</v>
      </c>
    </row>
    <row r="84" spans="1:11" s="6" customFormat="1" ht="24.95" customHeight="1" thickBot="1">
      <c r="A84" s="33" t="s">
        <v>18</v>
      </c>
      <c r="B84" s="158">
        <v>4497</v>
      </c>
      <c r="C84" s="158">
        <v>18910</v>
      </c>
      <c r="D84" s="158">
        <f>B84-C84</f>
        <v>-14413</v>
      </c>
      <c r="E84" s="42">
        <v>89.25663529660568</v>
      </c>
      <c r="F84" s="42">
        <v>0.52342180395474247</v>
      </c>
      <c r="G84" s="42">
        <v>4.340700010574178</v>
      </c>
      <c r="H84" s="42">
        <v>0.75605371682351696</v>
      </c>
      <c r="I84" s="42">
        <v>4.224384054139791</v>
      </c>
      <c r="J84" s="42">
        <v>0.89880511790208317</v>
      </c>
      <c r="K84" s="34" t="s">
        <v>19</v>
      </c>
    </row>
    <row r="85" spans="1:11" s="7" customFormat="1" ht="69.95" customHeight="1" thickBot="1">
      <c r="A85" s="587" t="s">
        <v>139</v>
      </c>
      <c r="B85" s="588"/>
      <c r="C85" s="588"/>
      <c r="D85" s="588"/>
      <c r="E85" s="588"/>
      <c r="F85" s="588"/>
      <c r="G85" s="588"/>
      <c r="H85" s="588"/>
      <c r="I85" s="588"/>
      <c r="J85" s="588"/>
      <c r="K85" s="589"/>
    </row>
    <row r="86" spans="1:11" ht="30" customHeight="1" thickBot="1">
      <c r="A86" s="438" t="s">
        <v>101</v>
      </c>
      <c r="B86" s="439"/>
      <c r="C86" s="439"/>
      <c r="D86" s="439"/>
      <c r="E86" s="439"/>
      <c r="F86" s="439"/>
      <c r="G86" s="439"/>
      <c r="H86" s="439"/>
      <c r="I86" s="439"/>
      <c r="J86" s="439"/>
      <c r="K86" s="439"/>
    </row>
    <row r="87" spans="1:11" ht="60" customHeight="1" thickBot="1">
      <c r="A87" s="590" t="s">
        <v>0</v>
      </c>
      <c r="B87" s="592" t="s">
        <v>62</v>
      </c>
      <c r="C87" s="585"/>
      <c r="D87" s="586"/>
      <c r="E87" s="584" t="s">
        <v>63</v>
      </c>
      <c r="F87" s="585"/>
      <c r="G87" s="585"/>
      <c r="H87" s="585"/>
      <c r="I87" s="585"/>
      <c r="J87" s="586"/>
      <c r="K87" s="571" t="s">
        <v>67</v>
      </c>
    </row>
    <row r="88" spans="1:11" ht="99.95" customHeight="1" thickBot="1">
      <c r="A88" s="591"/>
      <c r="B88" s="154" t="s">
        <v>64</v>
      </c>
      <c r="C88" s="154" t="s">
        <v>65</v>
      </c>
      <c r="D88" s="154" t="s">
        <v>55</v>
      </c>
      <c r="E88" s="154" t="s">
        <v>56</v>
      </c>
      <c r="F88" s="154" t="s">
        <v>57</v>
      </c>
      <c r="G88" s="154" t="s">
        <v>58</v>
      </c>
      <c r="H88" s="155" t="s">
        <v>59</v>
      </c>
      <c r="I88" s="154" t="s">
        <v>60</v>
      </c>
      <c r="J88" s="154" t="s">
        <v>61</v>
      </c>
      <c r="K88" s="572"/>
    </row>
    <row r="89" spans="1:11" ht="24.95" customHeight="1" thickBot="1">
      <c r="A89" s="27" t="s">
        <v>5</v>
      </c>
      <c r="B89" s="122">
        <v>13</v>
      </c>
      <c r="C89" s="122">
        <v>24</v>
      </c>
      <c r="D89" s="122">
        <v>-11</v>
      </c>
      <c r="E89" s="123">
        <v>91.666666666666657</v>
      </c>
      <c r="F89" s="123">
        <v>0</v>
      </c>
      <c r="G89" s="123">
        <v>8.3333333333333339</v>
      </c>
      <c r="H89" s="123">
        <v>0</v>
      </c>
      <c r="I89" s="123">
        <v>0</v>
      </c>
      <c r="J89" s="124">
        <v>0</v>
      </c>
      <c r="K89" s="43" t="s">
        <v>6</v>
      </c>
    </row>
    <row r="90" spans="1:11" ht="24.95" customHeight="1" thickBot="1">
      <c r="A90" s="29" t="s">
        <v>7</v>
      </c>
      <c r="B90" s="120">
        <v>5</v>
      </c>
      <c r="C90" s="120">
        <v>15</v>
      </c>
      <c r="D90" s="120">
        <v>-10</v>
      </c>
      <c r="E90" s="40">
        <v>86.666666666666671</v>
      </c>
      <c r="F90" s="40">
        <v>0</v>
      </c>
      <c r="G90" s="40">
        <v>6.666666666666667</v>
      </c>
      <c r="H90" s="40">
        <v>0</v>
      </c>
      <c r="I90" s="40">
        <v>6.666666666666667</v>
      </c>
      <c r="J90" s="40">
        <v>0</v>
      </c>
      <c r="K90" s="30" t="s">
        <v>8</v>
      </c>
    </row>
    <row r="91" spans="1:11" ht="24.95" customHeight="1" thickBot="1">
      <c r="A91" s="27" t="s">
        <v>9</v>
      </c>
      <c r="B91" s="119">
        <v>11</v>
      </c>
      <c r="C91" s="119">
        <v>8</v>
      </c>
      <c r="D91" s="119">
        <v>3</v>
      </c>
      <c r="E91" s="39">
        <v>87.5</v>
      </c>
      <c r="F91" s="39">
        <v>12.5</v>
      </c>
      <c r="G91" s="39">
        <v>0</v>
      </c>
      <c r="H91" s="39">
        <v>0</v>
      </c>
      <c r="I91" s="39">
        <v>0</v>
      </c>
      <c r="J91" s="39">
        <v>0</v>
      </c>
      <c r="K91" s="28" t="s">
        <v>10</v>
      </c>
    </row>
    <row r="92" spans="1:11" ht="24.95" customHeight="1" thickBot="1">
      <c r="A92" s="29" t="s">
        <v>11</v>
      </c>
      <c r="B92" s="120">
        <v>11</v>
      </c>
      <c r="C92" s="120">
        <v>105</v>
      </c>
      <c r="D92" s="120">
        <v>-94</v>
      </c>
      <c r="E92" s="40">
        <v>97.142857142857125</v>
      </c>
      <c r="F92" s="40">
        <v>0</v>
      </c>
      <c r="G92" s="40">
        <v>0</v>
      </c>
      <c r="H92" s="40">
        <v>0</v>
      </c>
      <c r="I92" s="40">
        <v>2.8571428571428572</v>
      </c>
      <c r="J92" s="40">
        <v>0</v>
      </c>
      <c r="K92" s="30" t="s">
        <v>12</v>
      </c>
    </row>
    <row r="93" spans="1:11" ht="24.95" customHeight="1" thickBot="1">
      <c r="A93" s="27" t="s">
        <v>13</v>
      </c>
      <c r="B93" s="119">
        <v>6</v>
      </c>
      <c r="C93" s="119">
        <v>69</v>
      </c>
      <c r="D93" s="119">
        <v>-63</v>
      </c>
      <c r="E93" s="39">
        <v>100</v>
      </c>
      <c r="F93" s="39">
        <v>0</v>
      </c>
      <c r="G93" s="39">
        <v>0</v>
      </c>
      <c r="H93" s="39">
        <v>0</v>
      </c>
      <c r="I93" s="39">
        <v>0</v>
      </c>
      <c r="J93" s="39">
        <v>0</v>
      </c>
      <c r="K93" s="43" t="s">
        <v>14</v>
      </c>
    </row>
    <row r="94" spans="1:11" ht="24.95" customHeight="1" thickBot="1">
      <c r="A94" s="29" t="s">
        <v>15</v>
      </c>
      <c r="B94" s="120">
        <v>3</v>
      </c>
      <c r="C94" s="120">
        <v>54</v>
      </c>
      <c r="D94" s="120">
        <v>-51</v>
      </c>
      <c r="E94" s="40">
        <v>96.296296296296305</v>
      </c>
      <c r="F94" s="40">
        <v>0</v>
      </c>
      <c r="G94" s="40">
        <v>3.7037037037037033</v>
      </c>
      <c r="H94" s="40">
        <v>0</v>
      </c>
      <c r="I94" s="40">
        <v>0</v>
      </c>
      <c r="J94" s="40">
        <v>0</v>
      </c>
      <c r="K94" s="44" t="s">
        <v>16</v>
      </c>
    </row>
    <row r="95" spans="1:11" ht="24.95" customHeight="1" thickBot="1">
      <c r="A95" s="31" t="s">
        <v>17</v>
      </c>
      <c r="B95" s="121">
        <v>49</v>
      </c>
      <c r="C95" s="121">
        <v>275</v>
      </c>
      <c r="D95" s="121">
        <v>-226</v>
      </c>
      <c r="E95" s="41">
        <v>96.36363636363636</v>
      </c>
      <c r="F95" s="41">
        <v>0.36363636363636365</v>
      </c>
      <c r="G95" s="41">
        <v>1.8181818181818181</v>
      </c>
      <c r="H95" s="41">
        <v>0</v>
      </c>
      <c r="I95" s="41">
        <v>1.4545454545454546</v>
      </c>
      <c r="J95" s="41">
        <v>0</v>
      </c>
      <c r="K95" s="32" t="s">
        <v>20</v>
      </c>
    </row>
    <row r="96" spans="1:11" ht="24.95" customHeight="1" thickBot="1">
      <c r="A96" s="33" t="s">
        <v>18</v>
      </c>
      <c r="B96" s="158">
        <v>2691</v>
      </c>
      <c r="C96" s="158">
        <v>17525</v>
      </c>
      <c r="D96" s="158">
        <f>B96-C96</f>
        <v>-14834</v>
      </c>
      <c r="E96" s="42">
        <v>92.777682697244558</v>
      </c>
      <c r="F96" s="42">
        <v>0.52484454332819896</v>
      </c>
      <c r="G96" s="42">
        <v>1.9852815334588394</v>
      </c>
      <c r="H96" s="42">
        <v>0.3365850875691711</v>
      </c>
      <c r="I96" s="42">
        <v>3.6282731473558103</v>
      </c>
      <c r="J96" s="42">
        <v>0.74733299104341366</v>
      </c>
      <c r="K96" s="34" t="s">
        <v>19</v>
      </c>
    </row>
    <row r="97" spans="1:11" ht="21.95" customHeight="1" thickBot="1"/>
    <row r="98" spans="1:11" ht="69.95" customHeight="1" thickBot="1">
      <c r="A98" s="587" t="s">
        <v>139</v>
      </c>
      <c r="B98" s="588"/>
      <c r="C98" s="588"/>
      <c r="D98" s="588"/>
      <c r="E98" s="588"/>
      <c r="F98" s="588"/>
      <c r="G98" s="588"/>
      <c r="H98" s="588"/>
      <c r="I98" s="588"/>
      <c r="J98" s="588"/>
      <c r="K98" s="589"/>
    </row>
    <row r="99" spans="1:11" ht="30" customHeight="1" thickBot="1">
      <c r="A99" s="439" t="s">
        <v>102</v>
      </c>
      <c r="B99" s="439"/>
      <c r="C99" s="439"/>
      <c r="D99" s="439"/>
      <c r="E99" s="439"/>
      <c r="F99" s="439"/>
      <c r="G99" s="439"/>
      <c r="H99" s="439"/>
      <c r="I99" s="439"/>
      <c r="J99" s="439"/>
      <c r="K99" s="439"/>
    </row>
    <row r="100" spans="1:11" ht="60" customHeight="1" thickBot="1">
      <c r="A100" s="590" t="s">
        <v>0</v>
      </c>
      <c r="B100" s="592" t="s">
        <v>62</v>
      </c>
      <c r="C100" s="585"/>
      <c r="D100" s="586"/>
      <c r="E100" s="584" t="s">
        <v>63</v>
      </c>
      <c r="F100" s="585"/>
      <c r="G100" s="585"/>
      <c r="H100" s="585"/>
      <c r="I100" s="585"/>
      <c r="J100" s="586"/>
      <c r="K100" s="571" t="s">
        <v>67</v>
      </c>
    </row>
    <row r="101" spans="1:11" ht="99.95" customHeight="1" thickBot="1">
      <c r="A101" s="591"/>
      <c r="B101" s="154" t="s">
        <v>64</v>
      </c>
      <c r="C101" s="154" t="s">
        <v>65</v>
      </c>
      <c r="D101" s="154" t="s">
        <v>55</v>
      </c>
      <c r="E101" s="154" t="s">
        <v>56</v>
      </c>
      <c r="F101" s="154" t="s">
        <v>57</v>
      </c>
      <c r="G101" s="154" t="s">
        <v>58</v>
      </c>
      <c r="H101" s="155" t="s">
        <v>59</v>
      </c>
      <c r="I101" s="154" t="s">
        <v>60</v>
      </c>
      <c r="J101" s="154" t="s">
        <v>61</v>
      </c>
      <c r="K101" s="572"/>
    </row>
    <row r="102" spans="1:11" ht="24.95" customHeight="1" thickBot="1">
      <c r="A102" s="27" t="s">
        <v>5</v>
      </c>
      <c r="B102" s="119">
        <v>8</v>
      </c>
      <c r="C102" s="119">
        <v>6</v>
      </c>
      <c r="D102" s="119">
        <v>2</v>
      </c>
      <c r="E102" s="39">
        <v>16.666666666666668</v>
      </c>
      <c r="F102" s="39">
        <v>0</v>
      </c>
      <c r="G102" s="39">
        <v>66.666666666666671</v>
      </c>
      <c r="H102" s="39">
        <v>0</v>
      </c>
      <c r="I102" s="39">
        <v>16.666666666666668</v>
      </c>
      <c r="J102" s="109">
        <v>0</v>
      </c>
      <c r="K102" s="43" t="s">
        <v>6</v>
      </c>
    </row>
    <row r="103" spans="1:11" ht="24.95" customHeight="1" thickBot="1">
      <c r="A103" s="29" t="s">
        <v>7</v>
      </c>
      <c r="B103" s="120">
        <v>7</v>
      </c>
      <c r="C103" s="120">
        <v>3</v>
      </c>
      <c r="D103" s="120">
        <v>4</v>
      </c>
      <c r="E103" s="40">
        <v>66.666666666666671</v>
      </c>
      <c r="F103" s="40">
        <v>0</v>
      </c>
      <c r="G103" s="40">
        <v>33.333333333333336</v>
      </c>
      <c r="H103" s="40">
        <v>0</v>
      </c>
      <c r="I103" s="40">
        <v>0</v>
      </c>
      <c r="J103" s="40">
        <v>0</v>
      </c>
      <c r="K103" s="44" t="s">
        <v>8</v>
      </c>
    </row>
    <row r="104" spans="1:11" ht="24.95" customHeight="1" thickBot="1">
      <c r="A104" s="27" t="s">
        <v>9</v>
      </c>
      <c r="B104" s="119">
        <v>7</v>
      </c>
      <c r="C104" s="119">
        <v>2</v>
      </c>
      <c r="D104" s="119">
        <v>5</v>
      </c>
      <c r="E104" s="39">
        <v>100</v>
      </c>
      <c r="F104" s="39">
        <v>0</v>
      </c>
      <c r="G104" s="39">
        <v>0</v>
      </c>
      <c r="H104" s="39">
        <v>0</v>
      </c>
      <c r="I104" s="39">
        <v>0</v>
      </c>
      <c r="J104" s="39">
        <v>0</v>
      </c>
      <c r="K104" s="43" t="s">
        <v>10</v>
      </c>
    </row>
    <row r="105" spans="1:11" ht="24.95" customHeight="1" thickBot="1">
      <c r="A105" s="29" t="s">
        <v>11</v>
      </c>
      <c r="B105" s="120">
        <v>7</v>
      </c>
      <c r="C105" s="120">
        <v>7</v>
      </c>
      <c r="D105" s="120">
        <v>0</v>
      </c>
      <c r="E105" s="40">
        <v>42.857142857142861</v>
      </c>
      <c r="F105" s="40">
        <v>0</v>
      </c>
      <c r="G105" s="40">
        <v>42.857142857142854</v>
      </c>
      <c r="H105" s="40">
        <v>0</v>
      </c>
      <c r="I105" s="40">
        <v>14.285714285714288</v>
      </c>
      <c r="J105" s="40">
        <v>0</v>
      </c>
      <c r="K105" s="44" t="s">
        <v>12</v>
      </c>
    </row>
    <row r="106" spans="1:11" ht="24.95" customHeight="1" thickBot="1">
      <c r="A106" s="27" t="s">
        <v>13</v>
      </c>
      <c r="B106" s="119">
        <v>3</v>
      </c>
      <c r="C106" s="119">
        <v>3</v>
      </c>
      <c r="D106" s="119">
        <v>0</v>
      </c>
      <c r="E106" s="39">
        <v>100</v>
      </c>
      <c r="F106" s="39">
        <v>0</v>
      </c>
      <c r="G106" s="39">
        <v>0</v>
      </c>
      <c r="H106" s="39">
        <v>0</v>
      </c>
      <c r="I106" s="39">
        <v>0</v>
      </c>
      <c r="J106" s="39">
        <v>0</v>
      </c>
      <c r="K106" s="43" t="s">
        <v>14</v>
      </c>
    </row>
    <row r="107" spans="1:11" ht="24.95" customHeight="1" thickBot="1">
      <c r="A107" s="29" t="s">
        <v>15</v>
      </c>
      <c r="B107" s="120">
        <v>1</v>
      </c>
      <c r="C107" s="120">
        <v>5</v>
      </c>
      <c r="D107" s="120">
        <v>-4</v>
      </c>
      <c r="E107" s="40">
        <v>60</v>
      </c>
      <c r="F107" s="40">
        <v>0</v>
      </c>
      <c r="G107" s="40">
        <v>20</v>
      </c>
      <c r="H107" s="40">
        <v>20</v>
      </c>
      <c r="I107" s="40">
        <v>0</v>
      </c>
      <c r="J107" s="40">
        <v>0</v>
      </c>
      <c r="K107" s="44" t="s">
        <v>16</v>
      </c>
    </row>
    <row r="108" spans="1:11" ht="24.95" customHeight="1" thickBot="1">
      <c r="A108" s="31" t="s">
        <v>17</v>
      </c>
      <c r="B108" s="121">
        <v>33</v>
      </c>
      <c r="C108" s="121">
        <v>26</v>
      </c>
      <c r="D108" s="121">
        <v>7</v>
      </c>
      <c r="E108" s="41">
        <v>53.846153846153847</v>
      </c>
      <c r="F108" s="41">
        <v>0</v>
      </c>
      <c r="G108" s="41">
        <v>34.615384615384613</v>
      </c>
      <c r="H108" s="41">
        <v>3.8461538461538463</v>
      </c>
      <c r="I108" s="41">
        <v>7.6923076923076925</v>
      </c>
      <c r="J108" s="41">
        <v>0</v>
      </c>
      <c r="K108" s="32" t="s">
        <v>20</v>
      </c>
    </row>
    <row r="109" spans="1:11" ht="24.95" customHeight="1" thickBot="1">
      <c r="A109" s="33" t="s">
        <v>18</v>
      </c>
      <c r="B109" s="158">
        <v>1806</v>
      </c>
      <c r="C109" s="158">
        <v>1385</v>
      </c>
      <c r="D109" s="158">
        <f>B109-C109</f>
        <v>421</v>
      </c>
      <c r="E109" s="42">
        <v>44.693140794223829</v>
      </c>
      <c r="F109" s="42">
        <v>0.50541516245487361</v>
      </c>
      <c r="G109" s="42">
        <v>34.151624548736464</v>
      </c>
      <c r="H109" s="42">
        <v>6.0649819494584838</v>
      </c>
      <c r="I109" s="42">
        <v>11.768953068592058</v>
      </c>
      <c r="J109" s="42">
        <v>2.8158844765342961</v>
      </c>
      <c r="K109" s="34" t="s">
        <v>19</v>
      </c>
    </row>
    <row r="110" spans="1:11">
      <c r="A110" s="8"/>
      <c r="K110" s="8"/>
    </row>
    <row r="111" spans="1:11">
      <c r="A111" s="8"/>
      <c r="K111" s="8"/>
    </row>
    <row r="112" spans="1:11">
      <c r="A112" s="8"/>
      <c r="K112" s="8"/>
    </row>
    <row r="113" spans="1:11">
      <c r="A113" s="8"/>
      <c r="K113" s="8"/>
    </row>
    <row r="114" spans="1:11">
      <c r="A114" s="8"/>
      <c r="K114" s="8"/>
    </row>
    <row r="115" spans="1:11">
      <c r="A115" s="8"/>
      <c r="K115" s="8"/>
    </row>
    <row r="116" spans="1:11">
      <c r="A116" s="8"/>
      <c r="K116" s="8"/>
    </row>
    <row r="117" spans="1:11">
      <c r="A117" s="8"/>
      <c r="K117" s="8"/>
    </row>
    <row r="118" spans="1:11">
      <c r="A118" s="8"/>
      <c r="K118" s="8"/>
    </row>
    <row r="119" spans="1:11">
      <c r="A119" s="8"/>
      <c r="K119" s="8"/>
    </row>
    <row r="120" spans="1:11">
      <c r="A120" s="8"/>
      <c r="K120" s="8"/>
    </row>
    <row r="121" spans="1:11">
      <c r="A121" s="8"/>
      <c r="K121" s="8"/>
    </row>
    <row r="122" spans="1:11">
      <c r="A122" s="8"/>
      <c r="K122" s="8"/>
    </row>
    <row r="123" spans="1:11">
      <c r="A123" s="8"/>
      <c r="K123" s="8"/>
    </row>
    <row r="124" spans="1:11">
      <c r="A124" s="8"/>
      <c r="K124" s="8"/>
    </row>
    <row r="125" spans="1:11">
      <c r="A125" s="8"/>
      <c r="K125" s="8"/>
    </row>
    <row r="126" spans="1:11">
      <c r="A126" s="8"/>
      <c r="K126" s="8"/>
    </row>
    <row r="127" spans="1:11">
      <c r="A127" s="8"/>
      <c r="K127" s="8"/>
    </row>
    <row r="128" spans="1:11">
      <c r="A128" s="8"/>
      <c r="K128" s="8"/>
    </row>
    <row r="129" spans="1:11">
      <c r="A129" s="8"/>
      <c r="K129" s="8"/>
    </row>
    <row r="130" spans="1:11">
      <c r="A130" s="8"/>
      <c r="K130" s="8"/>
    </row>
    <row r="131" spans="1:11">
      <c r="A131" s="8"/>
      <c r="K131" s="8"/>
    </row>
    <row r="132" spans="1:11">
      <c r="A132" s="8"/>
      <c r="K132" s="8"/>
    </row>
  </sheetData>
  <mergeCells count="54">
    <mergeCell ref="A15:A16"/>
    <mergeCell ref="B15:D15"/>
    <mergeCell ref="E15:J15"/>
    <mergeCell ref="A74:K74"/>
    <mergeCell ref="A25:K25"/>
    <mergeCell ref="A26:K26"/>
    <mergeCell ref="A27:A28"/>
    <mergeCell ref="B27:D27"/>
    <mergeCell ref="E27:J27"/>
    <mergeCell ref="K27:K28"/>
    <mergeCell ref="A49:K49"/>
    <mergeCell ref="A50:K50"/>
    <mergeCell ref="A51:A52"/>
    <mergeCell ref="B51:D51"/>
    <mergeCell ref="E51:J51"/>
    <mergeCell ref="K51:K52"/>
    <mergeCell ref="A13:K13"/>
    <mergeCell ref="A14:K14"/>
    <mergeCell ref="K15:K16"/>
    <mergeCell ref="A98:K98"/>
    <mergeCell ref="A99:K99"/>
    <mergeCell ref="A73:K73"/>
    <mergeCell ref="A75:A76"/>
    <mergeCell ref="B75:D75"/>
    <mergeCell ref="E75:J75"/>
    <mergeCell ref="K75:K76"/>
    <mergeCell ref="A61:K61"/>
    <mergeCell ref="A62:K62"/>
    <mergeCell ref="A63:A64"/>
    <mergeCell ref="B63:D63"/>
    <mergeCell ref="E63:J63"/>
    <mergeCell ref="K63:K64"/>
    <mergeCell ref="A100:A101"/>
    <mergeCell ref="B100:D100"/>
    <mergeCell ref="E100:J100"/>
    <mergeCell ref="K100:K101"/>
    <mergeCell ref="A85:K85"/>
    <mergeCell ref="A86:K86"/>
    <mergeCell ref="A87:A88"/>
    <mergeCell ref="B87:D87"/>
    <mergeCell ref="E87:J87"/>
    <mergeCell ref="K87:K88"/>
    <mergeCell ref="A37:K37"/>
    <mergeCell ref="A38:K38"/>
    <mergeCell ref="A39:A40"/>
    <mergeCell ref="B39:D39"/>
    <mergeCell ref="E39:J39"/>
    <mergeCell ref="K39:K40"/>
    <mergeCell ref="A1:K1"/>
    <mergeCell ref="A2:K2"/>
    <mergeCell ref="A3:A4"/>
    <mergeCell ref="B3:D3"/>
    <mergeCell ref="E3:J3"/>
    <mergeCell ref="K3:K4"/>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Roman,Gras"&amp;20&amp;K05-021Gouvernorat Zaghouan&amp;R&amp;"Times New Roman,Gras"&amp;20&amp;K05-021 ولاية زغوان</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22"/>
  <sheetViews>
    <sheetView rightToLeft="1" view="pageBreakPreview" topLeftCell="A148" zoomScale="70" zoomScaleSheetLayoutView="70" workbookViewId="0">
      <selection activeCell="A129" sqref="A129:L129"/>
    </sheetView>
  </sheetViews>
  <sheetFormatPr baseColWidth="10" defaultRowHeight="18.75"/>
  <cols>
    <col min="1" max="1" width="24.28515625" style="9" customWidth="1"/>
    <col min="2" max="2" width="19" style="8" customWidth="1"/>
    <col min="3" max="4" width="15.7109375" style="8" customWidth="1"/>
    <col min="5" max="10" width="13.7109375" style="8" customWidth="1"/>
    <col min="11" max="11" width="14.7109375" style="8" customWidth="1"/>
    <col min="12" max="12" width="25.7109375" style="10" customWidth="1"/>
    <col min="13" max="16384" width="11.42578125" style="1"/>
  </cols>
  <sheetData>
    <row r="19" spans="1:12" ht="80.099999999999994" customHeight="1">
      <c r="A19" s="432" t="s">
        <v>104</v>
      </c>
      <c r="B19" s="433"/>
      <c r="C19" s="433"/>
      <c r="D19" s="433"/>
      <c r="E19" s="433"/>
      <c r="F19" s="433"/>
      <c r="G19" s="433"/>
      <c r="H19" s="433"/>
      <c r="I19" s="433"/>
      <c r="J19" s="433"/>
      <c r="K19" s="433"/>
      <c r="L19" s="433"/>
    </row>
    <row r="90" spans="1:12" ht="19.5" thickBot="1"/>
    <row r="91" spans="1:12" s="12" customFormat="1" ht="69.95" customHeight="1" thickBot="1">
      <c r="A91" s="434" t="s">
        <v>105</v>
      </c>
      <c r="B91" s="435"/>
      <c r="C91" s="435"/>
      <c r="D91" s="435"/>
      <c r="E91" s="435"/>
      <c r="F91" s="435"/>
      <c r="G91" s="435"/>
      <c r="H91" s="435"/>
      <c r="I91" s="435"/>
      <c r="J91" s="435"/>
      <c r="K91" s="435"/>
      <c r="L91" s="436"/>
    </row>
    <row r="92" spans="1:12" ht="30" customHeight="1" thickBot="1">
      <c r="A92" s="437" t="s">
        <v>144</v>
      </c>
      <c r="B92" s="437"/>
      <c r="C92" s="437"/>
      <c r="D92" s="437"/>
      <c r="E92" s="437"/>
      <c r="F92" s="437"/>
      <c r="G92" s="437"/>
      <c r="H92" s="437"/>
      <c r="I92" s="437"/>
      <c r="J92" s="437"/>
      <c r="K92" s="437"/>
      <c r="L92" s="437"/>
    </row>
    <row r="93" spans="1:12" ht="99.95" customHeight="1" thickBot="1">
      <c r="A93" s="25" t="s">
        <v>0</v>
      </c>
      <c r="B93" s="126" t="s">
        <v>66</v>
      </c>
      <c r="C93" s="126" t="s">
        <v>26</v>
      </c>
      <c r="D93" s="126" t="s">
        <v>25</v>
      </c>
      <c r="E93" s="126" t="s">
        <v>24</v>
      </c>
      <c r="F93" s="126" t="s">
        <v>23</v>
      </c>
      <c r="G93" s="126" t="s">
        <v>22</v>
      </c>
      <c r="H93" s="126" t="s">
        <v>21</v>
      </c>
      <c r="I93" s="126" t="s">
        <v>27</v>
      </c>
      <c r="J93" s="126" t="s">
        <v>106</v>
      </c>
      <c r="K93" s="126" t="s">
        <v>28</v>
      </c>
      <c r="L93" s="26" t="s">
        <v>67</v>
      </c>
    </row>
    <row r="94" spans="1:12" ht="24.95" customHeight="1" thickBot="1">
      <c r="A94" s="27" t="s">
        <v>5</v>
      </c>
      <c r="B94" s="35">
        <v>38445</v>
      </c>
      <c r="C94" s="39">
        <v>9.1545265348595208</v>
      </c>
      <c r="D94" s="39">
        <v>7.5520291363163361</v>
      </c>
      <c r="E94" s="39">
        <v>6.7195629552549434</v>
      </c>
      <c r="F94" s="39">
        <v>6.9901144640998965</v>
      </c>
      <c r="G94" s="39">
        <v>16.774193548387096</v>
      </c>
      <c r="H94" s="39">
        <v>16.459417273673253</v>
      </c>
      <c r="I94" s="39">
        <v>13.868366285119668</v>
      </c>
      <c r="J94" s="39">
        <v>11.568678459937566</v>
      </c>
      <c r="K94" s="39">
        <v>10.913111342351717</v>
      </c>
      <c r="L94" s="28" t="s">
        <v>6</v>
      </c>
    </row>
    <row r="95" spans="1:12" ht="24.95" customHeight="1" thickBot="1">
      <c r="A95" s="29" t="s">
        <v>7</v>
      </c>
      <c r="B95" s="36">
        <v>24617</v>
      </c>
      <c r="C95" s="40">
        <v>9.8667641563083919</v>
      </c>
      <c r="D95" s="40">
        <v>7.7991713380453325</v>
      </c>
      <c r="E95" s="40">
        <v>6.7917783735478103</v>
      </c>
      <c r="F95" s="40">
        <v>7.0801852303192785</v>
      </c>
      <c r="G95" s="40">
        <v>18.588025022341377</v>
      </c>
      <c r="H95" s="40">
        <v>17.503452758144448</v>
      </c>
      <c r="I95" s="40">
        <v>12.710212039970752</v>
      </c>
      <c r="J95" s="40">
        <v>9.3630676740596304</v>
      </c>
      <c r="K95" s="40">
        <v>10.297343407262979</v>
      </c>
      <c r="L95" s="30" t="s">
        <v>8</v>
      </c>
    </row>
    <row r="96" spans="1:12" ht="24.95" customHeight="1" thickBot="1">
      <c r="A96" s="27" t="s">
        <v>9</v>
      </c>
      <c r="B96" s="35">
        <v>24387</v>
      </c>
      <c r="C96" s="39">
        <v>9.6391963919639192</v>
      </c>
      <c r="D96" s="39">
        <v>7.8761787617876182</v>
      </c>
      <c r="E96" s="39">
        <v>7.4948749487494872</v>
      </c>
      <c r="F96" s="39">
        <v>7.2283722837228375</v>
      </c>
      <c r="G96" s="39">
        <v>17.535875358753589</v>
      </c>
      <c r="H96" s="39">
        <v>17.076670766707668</v>
      </c>
      <c r="I96" s="39">
        <v>13.423534235342355</v>
      </c>
      <c r="J96" s="39">
        <v>10.10660106601066</v>
      </c>
      <c r="K96" s="39">
        <v>9.6186961869618699</v>
      </c>
      <c r="L96" s="28" t="s">
        <v>10</v>
      </c>
    </row>
    <row r="97" spans="1:12" ht="24.95" customHeight="1" thickBot="1">
      <c r="A97" s="29" t="s">
        <v>11</v>
      </c>
      <c r="B97" s="36">
        <v>46449</v>
      </c>
      <c r="C97" s="40">
        <v>9.8023596279710645</v>
      </c>
      <c r="D97" s="40">
        <v>8.069238718567</v>
      </c>
      <c r="E97" s="40">
        <v>7.0207543920082678</v>
      </c>
      <c r="F97" s="40">
        <v>6.9647778160523606</v>
      </c>
      <c r="G97" s="40">
        <v>15.686358939028592</v>
      </c>
      <c r="H97" s="40">
        <v>17.068549776093697</v>
      </c>
      <c r="I97" s="40">
        <v>13.158801240096452</v>
      </c>
      <c r="J97" s="40">
        <v>10.239407509472958</v>
      </c>
      <c r="K97" s="40">
        <v>11.989751980709611</v>
      </c>
      <c r="L97" s="30" t="s">
        <v>12</v>
      </c>
    </row>
    <row r="98" spans="1:12" ht="24.95" customHeight="1" thickBot="1">
      <c r="A98" s="27" t="s">
        <v>13</v>
      </c>
      <c r="B98" s="35">
        <v>30366</v>
      </c>
      <c r="C98" s="39">
        <v>11.479944674965422</v>
      </c>
      <c r="D98" s="39">
        <v>9.2109596258973845</v>
      </c>
      <c r="E98" s="39">
        <v>8.5391556345913191</v>
      </c>
      <c r="F98" s="39">
        <v>8.9112823552657581</v>
      </c>
      <c r="G98" s="39">
        <v>16.933412369097017</v>
      </c>
      <c r="H98" s="39">
        <v>16.330764671013632</v>
      </c>
      <c r="I98" s="39">
        <v>11.018902720147533</v>
      </c>
      <c r="J98" s="39">
        <v>8.334979911743396</v>
      </c>
      <c r="K98" s="39">
        <v>9.2405980372785343</v>
      </c>
      <c r="L98" s="28" t="s">
        <v>14</v>
      </c>
    </row>
    <row r="99" spans="1:12" ht="24.95" customHeight="1" thickBot="1">
      <c r="A99" s="29" t="s">
        <v>15</v>
      </c>
      <c r="B99" s="36">
        <v>12681</v>
      </c>
      <c r="C99" s="40">
        <v>9.2665615141955833</v>
      </c>
      <c r="D99" s="40">
        <v>7.8075709779179814</v>
      </c>
      <c r="E99" s="40">
        <v>6.8375394321766567</v>
      </c>
      <c r="F99" s="40">
        <v>8.927444794952681</v>
      </c>
      <c r="G99" s="40">
        <v>18.572555205047319</v>
      </c>
      <c r="H99" s="40">
        <v>16.104100946372242</v>
      </c>
      <c r="I99" s="40">
        <v>11.419558359621451</v>
      </c>
      <c r="J99" s="40">
        <v>9.2429022082018921</v>
      </c>
      <c r="K99" s="40">
        <v>11.821766561514195</v>
      </c>
      <c r="L99" s="30" t="s">
        <v>16</v>
      </c>
    </row>
    <row r="100" spans="1:12" s="6" customFormat="1" ht="24.95" customHeight="1" thickBot="1">
      <c r="A100" s="31" t="s">
        <v>17</v>
      </c>
      <c r="B100" s="37">
        <v>176945</v>
      </c>
      <c r="C100" s="41">
        <v>9.8975935617320925</v>
      </c>
      <c r="D100" s="41">
        <v>8.0698760045664688</v>
      </c>
      <c r="E100" s="41">
        <v>7.2362695120434948</v>
      </c>
      <c r="F100" s="41">
        <v>7.4973720202100118</v>
      </c>
      <c r="G100" s="41">
        <v>17.00218150580416</v>
      </c>
      <c r="H100" s="41">
        <v>16.802115947598651</v>
      </c>
      <c r="I100" s="41">
        <v>12.795153214047541</v>
      </c>
      <c r="J100" s="41">
        <v>9.9897141436176824</v>
      </c>
      <c r="K100" s="41">
        <v>10.709724090379899</v>
      </c>
      <c r="L100" s="32" t="s">
        <v>20</v>
      </c>
    </row>
    <row r="101" spans="1:12" s="6" customFormat="1" ht="24.95" customHeight="1" thickBot="1">
      <c r="A101" s="33" t="s">
        <v>18</v>
      </c>
      <c r="B101" s="38">
        <v>10982476</v>
      </c>
      <c r="C101" s="42">
        <v>9.2060447670275636</v>
      </c>
      <c r="D101" s="42">
        <v>7.8338565009763741</v>
      </c>
      <c r="E101" s="42">
        <v>7.273845253949526</v>
      </c>
      <c r="F101" s="42">
        <v>7.7747349454921659</v>
      </c>
      <c r="G101" s="42">
        <v>17.172130319096144</v>
      </c>
      <c r="H101" s="42">
        <v>15.774756434306417</v>
      </c>
      <c r="I101" s="42">
        <v>12.950616337435573</v>
      </c>
      <c r="J101" s="42">
        <v>10.635524397179575</v>
      </c>
      <c r="K101" s="42">
        <v>11.378491044536661</v>
      </c>
      <c r="L101" s="34" t="s">
        <v>19</v>
      </c>
    </row>
    <row r="102" spans="1:12" s="7" customFormat="1" ht="21.95" customHeight="1" thickBot="1">
      <c r="A102" s="8"/>
      <c r="B102" s="8"/>
      <c r="C102" s="8"/>
      <c r="D102" s="8"/>
      <c r="E102" s="8"/>
      <c r="F102" s="8"/>
      <c r="G102" s="8"/>
      <c r="H102" s="8"/>
      <c r="I102" s="8"/>
      <c r="J102" s="8"/>
      <c r="K102" s="8"/>
      <c r="L102" s="8"/>
    </row>
    <row r="103" spans="1:12" s="7" customFormat="1" ht="69.95" customHeight="1" thickBot="1">
      <c r="A103" s="434" t="s">
        <v>105</v>
      </c>
      <c r="B103" s="435"/>
      <c r="C103" s="435"/>
      <c r="D103" s="435"/>
      <c r="E103" s="435"/>
      <c r="F103" s="435"/>
      <c r="G103" s="435"/>
      <c r="H103" s="435"/>
      <c r="I103" s="435"/>
      <c r="J103" s="435"/>
      <c r="K103" s="435"/>
      <c r="L103" s="436"/>
    </row>
    <row r="104" spans="1:12" s="7" customFormat="1" ht="30" customHeight="1" thickBot="1">
      <c r="A104" s="437" t="s">
        <v>145</v>
      </c>
      <c r="B104" s="437"/>
      <c r="C104" s="437"/>
      <c r="D104" s="437"/>
      <c r="E104" s="437"/>
      <c r="F104" s="437"/>
      <c r="G104" s="437"/>
      <c r="H104" s="437"/>
      <c r="I104" s="437"/>
      <c r="J104" s="437"/>
      <c r="K104" s="437"/>
      <c r="L104" s="437"/>
    </row>
    <row r="105" spans="1:12" s="7" customFormat="1" ht="99.95" customHeight="1" thickBot="1">
      <c r="A105" s="25" t="s">
        <v>0</v>
      </c>
      <c r="B105" s="126" t="s">
        <v>66</v>
      </c>
      <c r="C105" s="126" t="s">
        <v>26</v>
      </c>
      <c r="D105" s="126" t="s">
        <v>25</v>
      </c>
      <c r="E105" s="126" t="s">
        <v>24</v>
      </c>
      <c r="F105" s="126" t="s">
        <v>23</v>
      </c>
      <c r="G105" s="126" t="s">
        <v>22</v>
      </c>
      <c r="H105" s="126" t="s">
        <v>21</v>
      </c>
      <c r="I105" s="126" t="s">
        <v>27</v>
      </c>
      <c r="J105" s="126" t="s">
        <v>106</v>
      </c>
      <c r="K105" s="126" t="s">
        <v>28</v>
      </c>
      <c r="L105" s="26" t="s">
        <v>67</v>
      </c>
    </row>
    <row r="106" spans="1:12" s="7" customFormat="1" ht="24.95" customHeight="1" thickBot="1">
      <c r="A106" s="27" t="s">
        <v>5</v>
      </c>
      <c r="B106" s="35">
        <v>19268</v>
      </c>
      <c r="C106" s="39">
        <v>9.5769530236179605</v>
      </c>
      <c r="D106" s="39">
        <v>7.6927069815728002</v>
      </c>
      <c r="E106" s="39">
        <v>6.8206592265766934</v>
      </c>
      <c r="F106" s="39">
        <v>7.1424863742538269</v>
      </c>
      <c r="G106" s="39">
        <v>16.423566052426679</v>
      </c>
      <c r="H106" s="39">
        <v>16.060212821178304</v>
      </c>
      <c r="I106" s="39">
        <v>13.573838567350116</v>
      </c>
      <c r="J106" s="39">
        <v>11.741500129769012</v>
      </c>
      <c r="K106" s="39">
        <v>10.968076823254608</v>
      </c>
      <c r="L106" s="28" t="s">
        <v>6</v>
      </c>
    </row>
    <row r="107" spans="1:12" s="7" customFormat="1" ht="24.95" customHeight="1" thickBot="1">
      <c r="A107" s="29" t="s">
        <v>7</v>
      </c>
      <c r="B107" s="36">
        <v>12466</v>
      </c>
      <c r="C107" s="40">
        <v>9.985563041385948</v>
      </c>
      <c r="D107" s="40">
        <v>8.0606352261790182</v>
      </c>
      <c r="E107" s="40">
        <v>7.114212383702279</v>
      </c>
      <c r="F107" s="40">
        <v>7.3628488931665075</v>
      </c>
      <c r="G107" s="40">
        <v>18.56753288418351</v>
      </c>
      <c r="H107" s="40">
        <v>17.348411934552455</v>
      </c>
      <c r="I107" s="40">
        <v>12.447866538338145</v>
      </c>
      <c r="J107" s="40">
        <v>9.3278793711902459</v>
      </c>
      <c r="K107" s="40">
        <v>9.7850497273018924</v>
      </c>
      <c r="L107" s="30" t="s">
        <v>8</v>
      </c>
    </row>
    <row r="108" spans="1:12" s="7" customFormat="1" ht="24.95" customHeight="1" thickBot="1">
      <c r="A108" s="27" t="s">
        <v>9</v>
      </c>
      <c r="B108" s="35">
        <v>12430</v>
      </c>
      <c r="C108" s="39">
        <v>9.4763092269326688</v>
      </c>
      <c r="D108" s="39">
        <v>7.8513393934518545</v>
      </c>
      <c r="E108" s="39">
        <v>7.7548065320569544</v>
      </c>
      <c r="F108" s="39">
        <v>7.4893411632209794</v>
      </c>
      <c r="G108" s="39">
        <v>17.721824471080364</v>
      </c>
      <c r="H108" s="39">
        <v>16.861073123642505</v>
      </c>
      <c r="I108" s="39">
        <v>13.249135226450004</v>
      </c>
      <c r="J108" s="39">
        <v>10.192261282278176</v>
      </c>
      <c r="K108" s="39">
        <v>9.4039095808864932</v>
      </c>
      <c r="L108" s="28" t="s">
        <v>10</v>
      </c>
    </row>
    <row r="109" spans="1:12" s="7" customFormat="1" ht="24.95" customHeight="1" thickBot="1">
      <c r="A109" s="29" t="s">
        <v>11</v>
      </c>
      <c r="B109" s="36">
        <v>22760</v>
      </c>
      <c r="C109" s="40">
        <v>10.078643293352664</v>
      </c>
      <c r="D109" s="40">
        <v>8.2597425420675723</v>
      </c>
      <c r="E109" s="40">
        <v>7.2799964852159391</v>
      </c>
      <c r="F109" s="40">
        <v>7.1613725231756078</v>
      </c>
      <c r="G109" s="40">
        <v>14.810421334739249</v>
      </c>
      <c r="H109" s="40">
        <v>16.725978647686834</v>
      </c>
      <c r="I109" s="40">
        <v>13.404507710557533</v>
      </c>
      <c r="J109" s="40">
        <v>10.320284697508896</v>
      </c>
      <c r="K109" s="40">
        <v>11.959052765695708</v>
      </c>
      <c r="L109" s="30" t="s">
        <v>12</v>
      </c>
    </row>
    <row r="110" spans="1:12" s="7" customFormat="1" ht="24.95" customHeight="1" thickBot="1">
      <c r="A110" s="27" t="s">
        <v>13</v>
      </c>
      <c r="B110" s="35">
        <v>14961</v>
      </c>
      <c r="C110" s="39">
        <v>11.904284472963036</v>
      </c>
      <c r="D110" s="39">
        <v>9.8255464206938044</v>
      </c>
      <c r="E110" s="39">
        <v>9.3242430318828955</v>
      </c>
      <c r="F110" s="39">
        <v>9.1237216763585316</v>
      </c>
      <c r="G110" s="39">
        <v>15.560457188690597</v>
      </c>
      <c r="H110" s="39">
        <v>15.366619878350377</v>
      </c>
      <c r="I110" s="39">
        <v>10.888309604972928</v>
      </c>
      <c r="J110" s="39">
        <v>8.4419490675756972</v>
      </c>
      <c r="K110" s="39">
        <v>9.5648686585121308</v>
      </c>
      <c r="L110" s="28" t="s">
        <v>14</v>
      </c>
    </row>
    <row r="111" spans="1:12" s="7" customFormat="1" ht="24.95" customHeight="1" thickBot="1">
      <c r="A111" s="29" t="s">
        <v>15</v>
      </c>
      <c r="B111" s="36">
        <v>6175</v>
      </c>
      <c r="C111" s="40">
        <v>9.4104308390022684</v>
      </c>
      <c r="D111" s="40">
        <v>8.2766439909297045</v>
      </c>
      <c r="E111" s="40">
        <v>7.2562358276643995</v>
      </c>
      <c r="F111" s="40">
        <v>9.4590217039196638</v>
      </c>
      <c r="G111" s="40">
        <v>18.723679948169742</v>
      </c>
      <c r="H111" s="40">
        <v>15.17654680919987</v>
      </c>
      <c r="I111" s="40">
        <v>10.754778101716877</v>
      </c>
      <c r="J111" s="40">
        <v>9.3132491091674758</v>
      </c>
      <c r="K111" s="40">
        <v>11.629413670229997</v>
      </c>
      <c r="L111" s="30" t="s">
        <v>16</v>
      </c>
    </row>
    <row r="112" spans="1:12" s="7" customFormat="1" ht="24.95" customHeight="1" thickBot="1">
      <c r="A112" s="31" t="s">
        <v>17</v>
      </c>
      <c r="B112" s="37">
        <v>88060</v>
      </c>
      <c r="C112" s="41">
        <v>10.133999545764251</v>
      </c>
      <c r="D112" s="41">
        <v>8.3170565523506692</v>
      </c>
      <c r="E112" s="41">
        <v>7.5687031569384517</v>
      </c>
      <c r="F112" s="41">
        <v>7.7265500794912549</v>
      </c>
      <c r="G112" s="41">
        <v>16.508062684533272</v>
      </c>
      <c r="H112" s="41">
        <v>16.3479445832387</v>
      </c>
      <c r="I112" s="41">
        <v>12.670906200317964</v>
      </c>
      <c r="J112" s="41">
        <v>10.082898024074494</v>
      </c>
      <c r="K112" s="41">
        <v>10.643879173290937</v>
      </c>
      <c r="L112" s="32" t="s">
        <v>20</v>
      </c>
    </row>
    <row r="113" spans="1:12" s="7" customFormat="1" ht="24.95" customHeight="1" thickBot="1">
      <c r="A113" s="33" t="s">
        <v>18</v>
      </c>
      <c r="B113" s="38">
        <v>5472251</v>
      </c>
      <c r="C113" s="42">
        <v>9.5453589391276097</v>
      </c>
      <c r="D113" s="42">
        <v>8.1315714502130838</v>
      </c>
      <c r="E113" s="42">
        <v>7.5325492196903969</v>
      </c>
      <c r="F113" s="42">
        <v>7.9302831686631343</v>
      </c>
      <c r="G113" s="42">
        <v>16.903336488037557</v>
      </c>
      <c r="H113" s="42">
        <v>15.295734789942934</v>
      </c>
      <c r="I113" s="42">
        <v>12.785817024840417</v>
      </c>
      <c r="J113" s="42">
        <v>10.687082884173261</v>
      </c>
      <c r="K113" s="42">
        <v>11.188266035311612</v>
      </c>
      <c r="L113" s="34" t="s">
        <v>19</v>
      </c>
    </row>
    <row r="114" spans="1:12" s="7" customFormat="1" ht="21.95" customHeight="1">
      <c r="A114" s="8"/>
      <c r="L114" s="8"/>
    </row>
    <row r="115" spans="1:12" s="7" customFormat="1" ht="21.95" customHeight="1" thickBot="1">
      <c r="A115" s="8"/>
      <c r="B115" s="8"/>
      <c r="C115" s="8"/>
      <c r="D115" s="8"/>
      <c r="E115" s="8"/>
      <c r="F115" s="8"/>
      <c r="G115" s="8"/>
      <c r="H115" s="8"/>
      <c r="I115" s="8"/>
      <c r="J115" s="8"/>
      <c r="K115" s="8"/>
      <c r="L115" s="8"/>
    </row>
    <row r="116" spans="1:12" s="7" customFormat="1" ht="69.95" customHeight="1" thickBot="1">
      <c r="A116" s="434" t="s">
        <v>105</v>
      </c>
      <c r="B116" s="435"/>
      <c r="C116" s="435"/>
      <c r="D116" s="435"/>
      <c r="E116" s="435"/>
      <c r="F116" s="435"/>
      <c r="G116" s="435"/>
      <c r="H116" s="435"/>
      <c r="I116" s="435"/>
      <c r="J116" s="435"/>
      <c r="K116" s="435"/>
      <c r="L116" s="436"/>
    </row>
    <row r="117" spans="1:12" s="7" customFormat="1" ht="30" customHeight="1" thickBot="1">
      <c r="A117" s="438" t="s">
        <v>68</v>
      </c>
      <c r="B117" s="439"/>
      <c r="C117" s="439"/>
      <c r="D117" s="439"/>
      <c r="E117" s="439"/>
      <c r="F117" s="439"/>
      <c r="G117" s="439"/>
      <c r="H117" s="439"/>
      <c r="I117" s="439"/>
      <c r="J117" s="439"/>
      <c r="K117" s="439"/>
      <c r="L117" s="440"/>
    </row>
    <row r="118" spans="1:12" s="7" customFormat="1" ht="99.95" customHeight="1" thickBot="1">
      <c r="A118" s="25" t="s">
        <v>0</v>
      </c>
      <c r="B118" s="126" t="s">
        <v>66</v>
      </c>
      <c r="C118" s="126" t="s">
        <v>26</v>
      </c>
      <c r="D118" s="126" t="s">
        <v>25</v>
      </c>
      <c r="E118" s="126" t="s">
        <v>24</v>
      </c>
      <c r="F118" s="126" t="s">
        <v>23</v>
      </c>
      <c r="G118" s="126" t="s">
        <v>22</v>
      </c>
      <c r="H118" s="126" t="s">
        <v>21</v>
      </c>
      <c r="I118" s="126" t="s">
        <v>27</v>
      </c>
      <c r="J118" s="126" t="s">
        <v>106</v>
      </c>
      <c r="K118" s="126" t="s">
        <v>28</v>
      </c>
      <c r="L118" s="26" t="s">
        <v>67</v>
      </c>
    </row>
    <row r="119" spans="1:12" s="7" customFormat="1" ht="24.95" customHeight="1" thickBot="1">
      <c r="A119" s="27" t="s">
        <v>5</v>
      </c>
      <c r="B119" s="45">
        <v>19177</v>
      </c>
      <c r="C119" s="39">
        <v>8.7301173402868315</v>
      </c>
      <c r="D119" s="39">
        <v>7.4106910039113432</v>
      </c>
      <c r="E119" s="39">
        <v>6.6179921773142105</v>
      </c>
      <c r="F119" s="39">
        <v>6.8370273794002605</v>
      </c>
      <c r="G119" s="39">
        <v>17.126466753585401</v>
      </c>
      <c r="H119" s="39">
        <v>16.860495436766623</v>
      </c>
      <c r="I119" s="39">
        <v>14.164276401564537</v>
      </c>
      <c r="J119" s="39">
        <v>11.395045632333769</v>
      </c>
      <c r="K119" s="39">
        <v>10.857887874837028</v>
      </c>
      <c r="L119" s="43" t="s">
        <v>6</v>
      </c>
    </row>
    <row r="120" spans="1:12" s="7" customFormat="1" ht="24.95" customHeight="1" thickBot="1">
      <c r="A120" s="29" t="s">
        <v>7</v>
      </c>
      <c r="B120" s="46">
        <v>12151</v>
      </c>
      <c r="C120" s="40">
        <v>9.7448559670781894</v>
      </c>
      <c r="D120" s="40">
        <v>7.5308641975308639</v>
      </c>
      <c r="E120" s="40">
        <v>6.4609053497942384</v>
      </c>
      <c r="F120" s="40">
        <v>6.7901234567901234</v>
      </c>
      <c r="G120" s="40">
        <v>18.609053497942387</v>
      </c>
      <c r="H120" s="40">
        <v>17.662551440329217</v>
      </c>
      <c r="I120" s="40">
        <v>12.979423868312756</v>
      </c>
      <c r="J120" s="40">
        <v>9.3991769547325106</v>
      </c>
      <c r="K120" s="40">
        <v>10.823045267489713</v>
      </c>
      <c r="L120" s="44" t="s">
        <v>8</v>
      </c>
    </row>
    <row r="121" spans="1:12" s="7" customFormat="1" ht="24.95" customHeight="1" thickBot="1">
      <c r="A121" s="27" t="s">
        <v>9</v>
      </c>
      <c r="B121" s="45">
        <v>11957</v>
      </c>
      <c r="C121" s="39">
        <v>9.8085124174262059</v>
      </c>
      <c r="D121" s="39">
        <v>7.9019984948574287</v>
      </c>
      <c r="E121" s="39">
        <v>7.224684338155364</v>
      </c>
      <c r="F121" s="39">
        <v>6.9571034367422024</v>
      </c>
      <c r="G121" s="39">
        <v>17.342587172840538</v>
      </c>
      <c r="H121" s="39">
        <v>17.300777656994732</v>
      </c>
      <c r="I121" s="39">
        <v>13.604816456225436</v>
      </c>
      <c r="J121" s="39">
        <v>10.017559996655239</v>
      </c>
      <c r="K121" s="39">
        <v>9.841960030102852</v>
      </c>
      <c r="L121" s="43" t="s">
        <v>10</v>
      </c>
    </row>
    <row r="122" spans="1:12" s="7" customFormat="1" ht="24.95" customHeight="1" thickBot="1">
      <c r="A122" s="29" t="s">
        <v>11</v>
      </c>
      <c r="B122" s="46">
        <v>23689</v>
      </c>
      <c r="C122" s="40">
        <v>9.5368767678473425</v>
      </c>
      <c r="D122" s="40">
        <v>7.886182294085363</v>
      </c>
      <c r="E122" s="40">
        <v>6.7716468949212638</v>
      </c>
      <c r="F122" s="40">
        <v>6.7758686199180973</v>
      </c>
      <c r="G122" s="40">
        <v>16.528053362603963</v>
      </c>
      <c r="H122" s="40">
        <v>17.397728711951704</v>
      </c>
      <c r="I122" s="40">
        <v>12.922700215307975</v>
      </c>
      <c r="J122" s="40">
        <v>10.161692067378731</v>
      </c>
      <c r="K122" s="40">
        <v>12.019251065985562</v>
      </c>
      <c r="L122" s="44" t="s">
        <v>12</v>
      </c>
    </row>
    <row r="123" spans="1:12" s="7" customFormat="1" ht="24.95" customHeight="1" thickBot="1">
      <c r="A123" s="27" t="s">
        <v>13</v>
      </c>
      <c r="B123" s="45">
        <v>15405</v>
      </c>
      <c r="C123" s="39">
        <v>11.067835118468031</v>
      </c>
      <c r="D123" s="39">
        <v>8.6140863356053234</v>
      </c>
      <c r="E123" s="39">
        <v>7.7766958779617008</v>
      </c>
      <c r="F123" s="39">
        <v>8.704965920155793</v>
      </c>
      <c r="G123" s="39">
        <v>18.266796494644595</v>
      </c>
      <c r="H123" s="39">
        <v>17.267121064589418</v>
      </c>
      <c r="I123" s="39">
        <v>11.145731905225576</v>
      </c>
      <c r="J123" s="39">
        <v>8.2310938007140546</v>
      </c>
      <c r="K123" s="39">
        <v>8.9256734826355082</v>
      </c>
      <c r="L123" s="43" t="s">
        <v>14</v>
      </c>
    </row>
    <row r="124" spans="1:12" s="7" customFormat="1" ht="24.95" customHeight="1" thickBot="1">
      <c r="A124" s="29" t="s">
        <v>15</v>
      </c>
      <c r="B124" s="46">
        <v>6506</v>
      </c>
      <c r="C124" s="40">
        <v>9.1300338149400559</v>
      </c>
      <c r="D124" s="40">
        <v>7.3624346756839838</v>
      </c>
      <c r="E124" s="40">
        <v>6.4402090378112504</v>
      </c>
      <c r="F124" s="40">
        <v>8.4229941592376267</v>
      </c>
      <c r="G124" s="40">
        <v>18.429142330156779</v>
      </c>
      <c r="H124" s="40">
        <v>16.984322164156161</v>
      </c>
      <c r="I124" s="40">
        <v>12.050415001537043</v>
      </c>
      <c r="J124" s="40">
        <v>9.1761450968336913</v>
      </c>
      <c r="K124" s="40">
        <v>12.004303719643406</v>
      </c>
      <c r="L124" s="44" t="s">
        <v>16</v>
      </c>
    </row>
    <row r="125" spans="1:12" s="7" customFormat="1" ht="24.95" customHeight="1" thickBot="1">
      <c r="A125" s="31" t="s">
        <v>17</v>
      </c>
      <c r="B125" s="47">
        <v>88885</v>
      </c>
      <c r="C125" s="41">
        <v>9.6633739114781392</v>
      </c>
      <c r="D125" s="41">
        <v>7.8249814360612939</v>
      </c>
      <c r="E125" s="41">
        <v>6.9069102855471298</v>
      </c>
      <c r="F125" s="41">
        <v>7.2703134492923205</v>
      </c>
      <c r="G125" s="41">
        <v>17.491730609122207</v>
      </c>
      <c r="H125" s="41">
        <v>17.252087036745348</v>
      </c>
      <c r="I125" s="41">
        <v>12.918251164465246</v>
      </c>
      <c r="J125" s="41">
        <v>9.8973920478837112</v>
      </c>
      <c r="K125" s="41">
        <v>10.774960059404604</v>
      </c>
      <c r="L125" s="32" t="s">
        <v>20</v>
      </c>
    </row>
    <row r="126" spans="1:12" s="7" customFormat="1" ht="24.95" customHeight="1" thickBot="1">
      <c r="A126" s="33" t="s">
        <v>18</v>
      </c>
      <c r="B126" s="48">
        <v>5510222</v>
      </c>
      <c r="C126" s="42">
        <v>8.8689893075088442</v>
      </c>
      <c r="D126" s="42">
        <v>7.5382262275458229</v>
      </c>
      <c r="E126" s="42">
        <v>7.0169949595497245</v>
      </c>
      <c r="F126" s="42">
        <v>7.6201104057150513</v>
      </c>
      <c r="G126" s="42">
        <v>17.438970698458245</v>
      </c>
      <c r="H126" s="42">
        <v>16.250815302904311</v>
      </c>
      <c r="I126" s="42">
        <v>13.113954392400162</v>
      </c>
      <c r="J126" s="42">
        <v>10.584528173275052</v>
      </c>
      <c r="K126" s="42">
        <v>11.567410532642786</v>
      </c>
      <c r="L126" s="34" t="s">
        <v>19</v>
      </c>
    </row>
    <row r="127" spans="1:12" s="7" customFormat="1" ht="21.95" customHeight="1" thickBot="1">
      <c r="A127" s="8"/>
      <c r="B127" s="8"/>
      <c r="C127" s="8"/>
      <c r="D127" s="8"/>
      <c r="E127" s="8"/>
      <c r="F127" s="8"/>
      <c r="G127" s="8"/>
      <c r="H127" s="8"/>
      <c r="I127" s="8"/>
      <c r="J127" s="8"/>
      <c r="K127" s="8"/>
      <c r="L127" s="8"/>
    </row>
    <row r="128" spans="1:12" s="12" customFormat="1" ht="69.95" customHeight="1" thickBot="1">
      <c r="A128" s="434" t="s">
        <v>105</v>
      </c>
      <c r="B128" s="435"/>
      <c r="C128" s="435"/>
      <c r="D128" s="435"/>
      <c r="E128" s="435"/>
      <c r="F128" s="435"/>
      <c r="G128" s="435"/>
      <c r="H128" s="435"/>
      <c r="I128" s="435"/>
      <c r="J128" s="435"/>
      <c r="K128" s="435"/>
      <c r="L128" s="436"/>
    </row>
    <row r="129" spans="1:12" ht="30" customHeight="1" thickBot="1">
      <c r="A129" s="437" t="s">
        <v>146</v>
      </c>
      <c r="B129" s="437"/>
      <c r="C129" s="437"/>
      <c r="D129" s="437"/>
      <c r="E129" s="437"/>
      <c r="F129" s="437"/>
      <c r="G129" s="437"/>
      <c r="H129" s="437"/>
      <c r="I129" s="437"/>
      <c r="J129" s="437"/>
      <c r="K129" s="437"/>
      <c r="L129" s="437"/>
    </row>
    <row r="130" spans="1:12" ht="90" customHeight="1" thickBot="1">
      <c r="A130" s="25" t="s">
        <v>0</v>
      </c>
      <c r="B130" s="126" t="s">
        <v>66</v>
      </c>
      <c r="C130" s="126" t="s">
        <v>26</v>
      </c>
      <c r="D130" s="126" t="s">
        <v>25</v>
      </c>
      <c r="E130" s="126" t="s">
        <v>24</v>
      </c>
      <c r="F130" s="126" t="s">
        <v>23</v>
      </c>
      <c r="G130" s="126" t="s">
        <v>22</v>
      </c>
      <c r="H130" s="126" t="s">
        <v>21</v>
      </c>
      <c r="I130" s="126" t="s">
        <v>27</v>
      </c>
      <c r="J130" s="126" t="s">
        <v>106</v>
      </c>
      <c r="K130" s="126" t="s">
        <v>28</v>
      </c>
      <c r="L130" s="26" t="s">
        <v>67</v>
      </c>
    </row>
    <row r="131" spans="1:12" ht="24.95" customHeight="1" thickBot="1">
      <c r="A131" s="27" t="s">
        <v>5</v>
      </c>
      <c r="B131" s="35">
        <v>20798</v>
      </c>
      <c r="C131" s="39">
        <v>9.3099302716999279</v>
      </c>
      <c r="D131" s="39">
        <v>7.5306564077903344</v>
      </c>
      <c r="E131" s="39">
        <v>6.7275787448905984</v>
      </c>
      <c r="F131" s="39">
        <v>7.0257273383024756</v>
      </c>
      <c r="G131" s="39">
        <v>16.816542438086081</v>
      </c>
      <c r="H131" s="39">
        <v>16.234671796104834</v>
      </c>
      <c r="I131" s="39">
        <v>14.306323635489301</v>
      </c>
      <c r="J131" s="39">
        <v>11.978841067564318</v>
      </c>
      <c r="K131" s="39">
        <v>10.069728300072132</v>
      </c>
      <c r="L131" s="28" t="s">
        <v>6</v>
      </c>
    </row>
    <row r="132" spans="1:12" ht="24.95" customHeight="1" thickBot="1">
      <c r="A132" s="29" t="s">
        <v>7</v>
      </c>
      <c r="B132" s="36">
        <v>11819</v>
      </c>
      <c r="C132" s="40">
        <v>10.948472798037059</v>
      </c>
      <c r="D132" s="40">
        <v>8.2832726965056267</v>
      </c>
      <c r="E132" s="40">
        <v>7.1410440815635843</v>
      </c>
      <c r="F132" s="40">
        <v>6.6503088247736697</v>
      </c>
      <c r="G132" s="40">
        <v>17.446484474151791</v>
      </c>
      <c r="H132" s="40">
        <v>18.478720703951261</v>
      </c>
      <c r="I132" s="40">
        <v>12.919874777899992</v>
      </c>
      <c r="J132" s="40">
        <v>9.163211777646163</v>
      </c>
      <c r="K132" s="40">
        <v>8.9686098654708513</v>
      </c>
      <c r="L132" s="30" t="s">
        <v>8</v>
      </c>
    </row>
    <row r="133" spans="1:12" ht="24.95" customHeight="1" thickBot="1">
      <c r="A133" s="27" t="s">
        <v>9</v>
      </c>
      <c r="B133" s="35">
        <v>13654</v>
      </c>
      <c r="C133" s="39">
        <v>9.7239510873544699</v>
      </c>
      <c r="D133" s="39">
        <v>7.8348099875521697</v>
      </c>
      <c r="E133" s="39">
        <v>7.9080325108003224</v>
      </c>
      <c r="F133" s="39">
        <v>7.6297869224573471</v>
      </c>
      <c r="G133" s="39">
        <v>18.217763784140001</v>
      </c>
      <c r="H133" s="39">
        <v>17.016914402870324</v>
      </c>
      <c r="I133" s="39">
        <v>13.956212931097605</v>
      </c>
      <c r="J133" s="39">
        <v>9.8703961338507735</v>
      </c>
      <c r="K133" s="39">
        <v>7.842132239876987</v>
      </c>
      <c r="L133" s="28" t="s">
        <v>10</v>
      </c>
    </row>
    <row r="134" spans="1:12" ht="24.95" customHeight="1" thickBot="1">
      <c r="A134" s="29" t="s">
        <v>11</v>
      </c>
      <c r="B134" s="36">
        <v>23556</v>
      </c>
      <c r="C134" s="40">
        <v>10.684722163263574</v>
      </c>
      <c r="D134" s="40">
        <v>8.6173961030691508</v>
      </c>
      <c r="E134" s="40">
        <v>7.2632338583011418</v>
      </c>
      <c r="F134" s="40">
        <v>6.8599567007683495</v>
      </c>
      <c r="G134" s="40">
        <v>15.918835165768137</v>
      </c>
      <c r="H134" s="40">
        <v>17.59561913656238</v>
      </c>
      <c r="I134" s="40">
        <v>13.227490767075606</v>
      </c>
      <c r="J134" s="40">
        <v>10.039478711211105</v>
      </c>
      <c r="K134" s="40">
        <v>9.7932673939805586</v>
      </c>
      <c r="L134" s="30" t="s">
        <v>12</v>
      </c>
    </row>
    <row r="135" spans="1:12" ht="24.95" customHeight="1" thickBot="1">
      <c r="A135" s="27" t="s">
        <v>13</v>
      </c>
      <c r="B135" s="35">
        <v>7567</v>
      </c>
      <c r="C135" s="39">
        <v>14.735033698955993</v>
      </c>
      <c r="D135" s="39">
        <v>9.4357076780758558</v>
      </c>
      <c r="E135" s="39">
        <v>7.532707810228624</v>
      </c>
      <c r="F135" s="39">
        <v>6.9776661821065149</v>
      </c>
      <c r="G135" s="39">
        <v>15.356151711378352</v>
      </c>
      <c r="H135" s="39">
        <v>18.659970926390905</v>
      </c>
      <c r="I135" s="39">
        <v>12.0787630500859</v>
      </c>
      <c r="J135" s="39">
        <v>8.3784855292718365</v>
      </c>
      <c r="K135" s="39">
        <v>6.8455134135060129</v>
      </c>
      <c r="L135" s="28" t="s">
        <v>14</v>
      </c>
    </row>
    <row r="136" spans="1:12" s="6" customFormat="1" ht="24.95" customHeight="1" thickBot="1">
      <c r="A136" s="29" t="s">
        <v>15</v>
      </c>
      <c r="B136" s="127" t="s">
        <v>107</v>
      </c>
      <c r="C136" s="127" t="s">
        <v>107</v>
      </c>
      <c r="D136" s="127" t="s">
        <v>107</v>
      </c>
      <c r="E136" s="127" t="s">
        <v>107</v>
      </c>
      <c r="F136" s="127" t="s">
        <v>107</v>
      </c>
      <c r="G136" s="127" t="s">
        <v>107</v>
      </c>
      <c r="H136" s="127" t="s">
        <v>107</v>
      </c>
      <c r="I136" s="127" t="s">
        <v>107</v>
      </c>
      <c r="J136" s="127" t="s">
        <v>107</v>
      </c>
      <c r="K136" s="127" t="s">
        <v>107</v>
      </c>
      <c r="L136" s="44" t="s">
        <v>16</v>
      </c>
    </row>
    <row r="137" spans="1:12" s="11" customFormat="1" ht="24.95" customHeight="1" thickBot="1">
      <c r="A137" s="31" t="s">
        <v>17</v>
      </c>
      <c r="B137" s="37">
        <v>77394</v>
      </c>
      <c r="C137" s="41">
        <v>10.582078945668325</v>
      </c>
      <c r="D137" s="41">
        <v>8.2162930421861873</v>
      </c>
      <c r="E137" s="41">
        <v>7.2407778280250659</v>
      </c>
      <c r="F137" s="41">
        <v>7.0198333225660576</v>
      </c>
      <c r="G137" s="41">
        <v>16.743975709025133</v>
      </c>
      <c r="H137" s="41">
        <v>17.366754958330645</v>
      </c>
      <c r="I137" s="41">
        <v>13.486659344918921</v>
      </c>
      <c r="J137" s="41">
        <v>10.23451127333807</v>
      </c>
      <c r="K137" s="41">
        <v>9.1091155759415976</v>
      </c>
      <c r="L137" s="32" t="s">
        <v>20</v>
      </c>
    </row>
    <row r="138" spans="1:12" s="16" customFormat="1" ht="24.95" customHeight="1" thickBot="1">
      <c r="A138" s="33" t="s">
        <v>18</v>
      </c>
      <c r="B138" s="38">
        <v>7437551</v>
      </c>
      <c r="C138" s="42">
        <v>9.0281061602132215</v>
      </c>
      <c r="D138" s="42">
        <v>7.6645121492276145</v>
      </c>
      <c r="E138" s="42">
        <v>7.0615448552890587</v>
      </c>
      <c r="F138" s="42">
        <v>7.5008561285831856</v>
      </c>
      <c r="G138" s="42">
        <v>17.225643225841409</v>
      </c>
      <c r="H138" s="42">
        <v>16.045738711573204</v>
      </c>
      <c r="I138" s="42">
        <v>13.376230966349004</v>
      </c>
      <c r="J138" s="42">
        <v>11.134874907076266</v>
      </c>
      <c r="K138" s="42">
        <v>10.962492895847033</v>
      </c>
      <c r="L138" s="34" t="s">
        <v>19</v>
      </c>
    </row>
    <row r="139" spans="1:12" s="16" customFormat="1" ht="21.95" customHeight="1">
      <c r="A139" s="8"/>
      <c r="B139" s="8"/>
      <c r="C139" s="8"/>
      <c r="D139" s="8"/>
      <c r="E139" s="8"/>
      <c r="F139" s="8"/>
      <c r="G139" s="8"/>
      <c r="H139" s="8"/>
      <c r="I139" s="8"/>
      <c r="J139" s="8"/>
      <c r="K139" s="8"/>
      <c r="L139" s="8"/>
    </row>
    <row r="140" spans="1:12" s="16" customFormat="1" ht="21.95" customHeight="1" thickBot="1">
      <c r="A140" s="8"/>
      <c r="B140" s="8"/>
      <c r="C140" s="8"/>
      <c r="D140" s="8"/>
      <c r="E140" s="8"/>
      <c r="F140" s="8"/>
      <c r="G140" s="8"/>
      <c r="H140" s="8"/>
      <c r="I140" s="8"/>
      <c r="J140" s="8"/>
      <c r="K140" s="8"/>
      <c r="L140" s="8"/>
    </row>
    <row r="141" spans="1:12" ht="69.95" customHeight="1" thickBot="1">
      <c r="A141" s="434" t="s">
        <v>105</v>
      </c>
      <c r="B141" s="435"/>
      <c r="C141" s="435"/>
      <c r="D141" s="435"/>
      <c r="E141" s="435"/>
      <c r="F141" s="435"/>
      <c r="G141" s="435"/>
      <c r="H141" s="435"/>
      <c r="I141" s="435"/>
      <c r="J141" s="435"/>
      <c r="K141" s="435"/>
      <c r="L141" s="436"/>
    </row>
    <row r="142" spans="1:12" ht="30" customHeight="1" thickBot="1">
      <c r="A142" s="437" t="s">
        <v>69</v>
      </c>
      <c r="B142" s="437"/>
      <c r="C142" s="437"/>
      <c r="D142" s="437"/>
      <c r="E142" s="437"/>
      <c r="F142" s="437"/>
      <c r="G142" s="437"/>
      <c r="H142" s="437"/>
      <c r="I142" s="437"/>
      <c r="J142" s="437"/>
      <c r="K142" s="437"/>
      <c r="L142" s="437"/>
    </row>
    <row r="143" spans="1:12" s="15" customFormat="1" ht="90" customHeight="1" thickBot="1">
      <c r="A143" s="25" t="s">
        <v>0</v>
      </c>
      <c r="B143" s="126" t="s">
        <v>66</v>
      </c>
      <c r="C143" s="126" t="s">
        <v>26</v>
      </c>
      <c r="D143" s="126" t="s">
        <v>25</v>
      </c>
      <c r="E143" s="126" t="s">
        <v>24</v>
      </c>
      <c r="F143" s="126" t="s">
        <v>23</v>
      </c>
      <c r="G143" s="126" t="s">
        <v>22</v>
      </c>
      <c r="H143" s="126" t="s">
        <v>21</v>
      </c>
      <c r="I143" s="126" t="s">
        <v>27</v>
      </c>
      <c r="J143" s="126" t="s">
        <v>106</v>
      </c>
      <c r="K143" s="126" t="s">
        <v>28</v>
      </c>
      <c r="L143" s="26" t="s">
        <v>67</v>
      </c>
    </row>
    <row r="144" spans="1:12" s="15" customFormat="1" ht="24.95" customHeight="1" thickBot="1">
      <c r="A144" s="27" t="s">
        <v>5</v>
      </c>
      <c r="B144" s="35">
        <v>10334</v>
      </c>
      <c r="C144" s="39">
        <v>9.6980255516840881</v>
      </c>
      <c r="D144" s="39">
        <v>7.8493999225706546</v>
      </c>
      <c r="E144" s="39">
        <v>6.9105691056910574</v>
      </c>
      <c r="F144" s="39">
        <v>7.1041424699961286</v>
      </c>
      <c r="G144" s="39">
        <v>15.998838559814171</v>
      </c>
      <c r="H144" s="39">
        <v>15.747193186217579</v>
      </c>
      <c r="I144" s="39">
        <v>14.159891598915991</v>
      </c>
      <c r="J144" s="39">
        <v>12.398373983739837</v>
      </c>
      <c r="K144" s="39">
        <v>10.133565621370499</v>
      </c>
      <c r="L144" s="28" t="s">
        <v>6</v>
      </c>
    </row>
    <row r="145" spans="1:12" s="15" customFormat="1" ht="24.95" customHeight="1" thickBot="1">
      <c r="A145" s="29" t="s">
        <v>7</v>
      </c>
      <c r="B145" s="36">
        <v>6023</v>
      </c>
      <c r="C145" s="40">
        <v>11.520584329349269</v>
      </c>
      <c r="D145" s="40">
        <v>8.665338645418327</v>
      </c>
      <c r="E145" s="40">
        <v>7.4203187250996017</v>
      </c>
      <c r="F145" s="40">
        <v>6.6567065073041167</v>
      </c>
      <c r="G145" s="40">
        <v>16.268260292164673</v>
      </c>
      <c r="H145" s="40">
        <v>18.559096945551129</v>
      </c>
      <c r="I145" s="40">
        <v>13.130810092961486</v>
      </c>
      <c r="J145" s="40">
        <v>9.2629482071713145</v>
      </c>
      <c r="K145" s="40">
        <v>8.5159362549800797</v>
      </c>
      <c r="L145" s="30" t="s">
        <v>8</v>
      </c>
    </row>
    <row r="146" spans="1:12" s="15" customFormat="1" ht="24.95" customHeight="1" thickBot="1">
      <c r="A146" s="27" t="s">
        <v>9</v>
      </c>
      <c r="B146" s="35">
        <v>6994</v>
      </c>
      <c r="C146" s="39">
        <v>9.3624928530588907</v>
      </c>
      <c r="D146" s="39">
        <v>7.5757575757575761</v>
      </c>
      <c r="E146" s="39">
        <v>8.3762149799885641</v>
      </c>
      <c r="F146" s="39">
        <v>7.6615208690680392</v>
      </c>
      <c r="G146" s="39">
        <v>18.167524299599769</v>
      </c>
      <c r="H146" s="39">
        <v>16.78101772441395</v>
      </c>
      <c r="I146" s="39">
        <v>13.9937106918239</v>
      </c>
      <c r="J146" s="39">
        <v>10.248713550600344</v>
      </c>
      <c r="K146" s="39">
        <v>7.8330474556889653</v>
      </c>
      <c r="L146" s="28" t="s">
        <v>10</v>
      </c>
    </row>
    <row r="147" spans="1:12" s="15" customFormat="1" ht="24.95" customHeight="1" thickBot="1">
      <c r="A147" s="29" t="s">
        <v>11</v>
      </c>
      <c r="B147" s="36">
        <v>11420</v>
      </c>
      <c r="C147" s="40">
        <v>11.058576306803257</v>
      </c>
      <c r="D147" s="40">
        <v>8.9834515366430256</v>
      </c>
      <c r="E147" s="40">
        <v>7.6438140267927501</v>
      </c>
      <c r="F147" s="40">
        <v>6.8820593643288674</v>
      </c>
      <c r="G147" s="40">
        <v>14.333245775326153</v>
      </c>
      <c r="H147" s="40">
        <v>16.924962787846951</v>
      </c>
      <c r="I147" s="40">
        <v>13.965502145171177</v>
      </c>
      <c r="J147" s="40">
        <v>10.261798441467471</v>
      </c>
      <c r="K147" s="40">
        <v>9.9465896156203488</v>
      </c>
      <c r="L147" s="30" t="s">
        <v>12</v>
      </c>
    </row>
    <row r="148" spans="1:12" s="15" customFormat="1" ht="24.95" customHeight="1" thickBot="1">
      <c r="A148" s="27" t="s">
        <v>13</v>
      </c>
      <c r="B148" s="35">
        <v>3764</v>
      </c>
      <c r="C148" s="39">
        <v>15.3028692879915</v>
      </c>
      <c r="D148" s="39">
        <v>10.069075451647183</v>
      </c>
      <c r="E148" s="39">
        <v>7.9702444208289052</v>
      </c>
      <c r="F148" s="39">
        <v>6.9075451647183845</v>
      </c>
      <c r="G148" s="39">
        <v>12.805526036131775</v>
      </c>
      <c r="H148" s="39">
        <v>18.384697130712009</v>
      </c>
      <c r="I148" s="39">
        <v>13.230605738575985</v>
      </c>
      <c r="J148" s="39">
        <v>8.6078639744952188</v>
      </c>
      <c r="K148" s="39">
        <v>6.7215727948990427</v>
      </c>
      <c r="L148" s="28" t="s">
        <v>14</v>
      </c>
    </row>
    <row r="149" spans="1:12" s="17" customFormat="1" ht="24.95" customHeight="1" thickBot="1">
      <c r="A149" s="29" t="s">
        <v>15</v>
      </c>
      <c r="B149" s="127" t="s">
        <v>107</v>
      </c>
      <c r="C149" s="127" t="s">
        <v>107</v>
      </c>
      <c r="D149" s="127" t="s">
        <v>107</v>
      </c>
      <c r="E149" s="127" t="s">
        <v>107</v>
      </c>
      <c r="F149" s="127" t="s">
        <v>107</v>
      </c>
      <c r="G149" s="127" t="s">
        <v>107</v>
      </c>
      <c r="H149" s="127" t="s">
        <v>107</v>
      </c>
      <c r="I149" s="127" t="s">
        <v>107</v>
      </c>
      <c r="J149" s="127" t="s">
        <v>107</v>
      </c>
      <c r="K149" s="127" t="s">
        <v>107</v>
      </c>
      <c r="L149" s="44" t="s">
        <v>16</v>
      </c>
    </row>
    <row r="150" spans="1:12" s="18" customFormat="1" ht="24.95" customHeight="1" thickBot="1">
      <c r="A150" s="31" t="s">
        <v>17</v>
      </c>
      <c r="B150" s="37">
        <v>38535</v>
      </c>
      <c r="C150" s="41">
        <v>10.872667825725927</v>
      </c>
      <c r="D150" s="41">
        <v>8.4801619223084312</v>
      </c>
      <c r="E150" s="41">
        <v>7.5771336637517184</v>
      </c>
      <c r="F150" s="41">
        <v>7.0503671795936373</v>
      </c>
      <c r="G150" s="41">
        <v>15.629135635882395</v>
      </c>
      <c r="H150" s="41">
        <v>16.981083114928509</v>
      </c>
      <c r="I150" s="41">
        <v>13.82048420998002</v>
      </c>
      <c r="J150" s="41">
        <v>10.514570412849988</v>
      </c>
      <c r="K150" s="41">
        <v>9.0743960349793706</v>
      </c>
      <c r="L150" s="32" t="s">
        <v>20</v>
      </c>
    </row>
    <row r="151" spans="1:12" s="12" customFormat="1" ht="24.95" customHeight="1" thickBot="1">
      <c r="A151" s="33" t="s">
        <v>18</v>
      </c>
      <c r="B151" s="38">
        <v>3713504</v>
      </c>
      <c r="C151" s="42">
        <v>9.335576318215896</v>
      </c>
      <c r="D151" s="42">
        <v>7.922140382775944</v>
      </c>
      <c r="E151" s="42">
        <v>7.2903381819435236</v>
      </c>
      <c r="F151" s="42">
        <v>7.6605276310460404</v>
      </c>
      <c r="G151" s="42">
        <v>16.897410101079736</v>
      </c>
      <c r="H151" s="42">
        <v>15.549303299525191</v>
      </c>
      <c r="I151" s="42">
        <v>13.321326703835515</v>
      </c>
      <c r="J151" s="42">
        <v>11.307137409842563</v>
      </c>
      <c r="K151" s="42">
        <v>10.71623997173559</v>
      </c>
      <c r="L151" s="34" t="s">
        <v>19</v>
      </c>
    </row>
    <row r="152" spans="1:12" ht="30" customHeight="1" thickBot="1">
      <c r="A152" s="8"/>
      <c r="L152" s="8"/>
    </row>
    <row r="153" spans="1:12" ht="69.95" customHeight="1" thickBot="1">
      <c r="A153" s="434" t="s">
        <v>105</v>
      </c>
      <c r="B153" s="435"/>
      <c r="C153" s="435"/>
      <c r="D153" s="435"/>
      <c r="E153" s="435"/>
      <c r="F153" s="435"/>
      <c r="G153" s="435"/>
      <c r="H153" s="435"/>
      <c r="I153" s="435"/>
      <c r="J153" s="435"/>
      <c r="K153" s="435"/>
      <c r="L153" s="436"/>
    </row>
    <row r="154" spans="1:12" ht="30" customHeight="1" thickBot="1">
      <c r="A154" s="437" t="s">
        <v>70</v>
      </c>
      <c r="B154" s="437"/>
      <c r="C154" s="437"/>
      <c r="D154" s="437"/>
      <c r="E154" s="437"/>
      <c r="F154" s="437"/>
      <c r="G154" s="437"/>
      <c r="H154" s="437"/>
      <c r="I154" s="437"/>
      <c r="J154" s="437"/>
      <c r="K154" s="437"/>
      <c r="L154" s="437"/>
    </row>
    <row r="155" spans="1:12" ht="90" customHeight="1" thickBot="1">
      <c r="A155" s="25" t="s">
        <v>0</v>
      </c>
      <c r="B155" s="126" t="s">
        <v>66</v>
      </c>
      <c r="C155" s="126" t="s">
        <v>26</v>
      </c>
      <c r="D155" s="126" t="s">
        <v>25</v>
      </c>
      <c r="E155" s="126" t="s">
        <v>24</v>
      </c>
      <c r="F155" s="126" t="s">
        <v>23</v>
      </c>
      <c r="G155" s="126" t="s">
        <v>22</v>
      </c>
      <c r="H155" s="126" t="s">
        <v>21</v>
      </c>
      <c r="I155" s="126" t="s">
        <v>27</v>
      </c>
      <c r="J155" s="126" t="s">
        <v>106</v>
      </c>
      <c r="K155" s="126" t="s">
        <v>28</v>
      </c>
      <c r="L155" s="26" t="s">
        <v>67</v>
      </c>
    </row>
    <row r="156" spans="1:12" ht="24.95" customHeight="1" thickBot="1">
      <c r="A156" s="27" t="s">
        <v>5</v>
      </c>
      <c r="B156" s="35">
        <v>10464</v>
      </c>
      <c r="C156" s="39">
        <v>8.9266940647997703</v>
      </c>
      <c r="D156" s="39">
        <v>7.2159036605180162</v>
      </c>
      <c r="E156" s="39">
        <v>6.5468794800726373</v>
      </c>
      <c r="F156" s="39">
        <v>6.9482939883398656</v>
      </c>
      <c r="G156" s="39">
        <v>17.624008410589699</v>
      </c>
      <c r="H156" s="39">
        <v>16.716047022842396</v>
      </c>
      <c r="I156" s="39">
        <v>14.450922297620187</v>
      </c>
      <c r="J156" s="39">
        <v>11.56456083341298</v>
      </c>
      <c r="K156" s="39">
        <v>10.006690241804455</v>
      </c>
      <c r="L156" s="28" t="s">
        <v>6</v>
      </c>
    </row>
    <row r="157" spans="1:12" ht="24.95" customHeight="1" thickBot="1">
      <c r="A157" s="29" t="s">
        <v>7</v>
      </c>
      <c r="B157" s="36">
        <v>5796</v>
      </c>
      <c r="C157" s="40">
        <v>10.353753235547886</v>
      </c>
      <c r="D157" s="40">
        <v>7.8861087144089739</v>
      </c>
      <c r="E157" s="40">
        <v>6.8507333908541845</v>
      </c>
      <c r="F157" s="40">
        <v>6.6436583261432256</v>
      </c>
      <c r="G157" s="40">
        <v>18.671268334771359</v>
      </c>
      <c r="H157" s="40">
        <v>18.39516824849008</v>
      </c>
      <c r="I157" s="40">
        <v>12.70060396893874</v>
      </c>
      <c r="J157" s="40">
        <v>9.0595340811044007</v>
      </c>
      <c r="K157" s="40">
        <v>9.4391716997411557</v>
      </c>
      <c r="L157" s="30" t="s">
        <v>8</v>
      </c>
    </row>
    <row r="158" spans="1:12" ht="24.95" customHeight="1" thickBot="1">
      <c r="A158" s="27" t="s">
        <v>9</v>
      </c>
      <c r="B158" s="35">
        <v>6660</v>
      </c>
      <c r="C158" s="39">
        <v>10.103588049842365</v>
      </c>
      <c r="D158" s="39">
        <v>8.1068908572286436</v>
      </c>
      <c r="E158" s="39">
        <v>7.4163038582795364</v>
      </c>
      <c r="F158" s="39">
        <v>7.596456988440174</v>
      </c>
      <c r="G158" s="39">
        <v>18.270529950457888</v>
      </c>
      <c r="H158" s="39">
        <v>17.264674973727669</v>
      </c>
      <c r="I158" s="39">
        <v>13.916829304909173</v>
      </c>
      <c r="J158" s="39">
        <v>9.4730520942801384</v>
      </c>
      <c r="K158" s="39">
        <v>7.8516739228344097</v>
      </c>
      <c r="L158" s="28" t="s">
        <v>10</v>
      </c>
    </row>
    <row r="159" spans="1:12" ht="24.95" customHeight="1" thickBot="1">
      <c r="A159" s="29" t="s">
        <v>11</v>
      </c>
      <c r="B159" s="36">
        <v>12136</v>
      </c>
      <c r="C159" s="40">
        <v>10.332893869479236</v>
      </c>
      <c r="D159" s="40">
        <v>8.2729070533948583</v>
      </c>
      <c r="E159" s="40">
        <v>6.905075807514832</v>
      </c>
      <c r="F159" s="40">
        <v>6.8391562294001309</v>
      </c>
      <c r="G159" s="40">
        <v>17.411008569545157</v>
      </c>
      <c r="H159" s="40">
        <v>18.22676334871457</v>
      </c>
      <c r="I159" s="40">
        <v>12.532959789057349</v>
      </c>
      <c r="J159" s="40">
        <v>9.8302570863546475</v>
      </c>
      <c r="K159" s="40">
        <v>9.6489782465392224</v>
      </c>
      <c r="L159" s="30" t="s">
        <v>12</v>
      </c>
    </row>
    <row r="160" spans="1:12" ht="24.95" customHeight="1" thickBot="1">
      <c r="A160" s="27" t="s">
        <v>13</v>
      </c>
      <c r="B160" s="35">
        <v>3803</v>
      </c>
      <c r="C160" s="39">
        <v>14.173021298974495</v>
      </c>
      <c r="D160" s="39">
        <v>8.8088351301604</v>
      </c>
      <c r="E160" s="39">
        <v>7.0996581646068897</v>
      </c>
      <c r="F160" s="39">
        <v>7.0470681041283196</v>
      </c>
      <c r="G160" s="39">
        <v>17.880620562713645</v>
      </c>
      <c r="H160" s="39">
        <v>18.932421772285039</v>
      </c>
      <c r="I160" s="39">
        <v>10.938732579542467</v>
      </c>
      <c r="J160" s="39">
        <v>8.1514593741782804</v>
      </c>
      <c r="K160" s="39">
        <v>6.9681830134104654</v>
      </c>
      <c r="L160" s="28" t="s">
        <v>14</v>
      </c>
    </row>
    <row r="161" spans="1:12" ht="24.95" customHeight="1" thickBot="1">
      <c r="A161" s="29" t="s">
        <v>15</v>
      </c>
      <c r="B161" s="127" t="s">
        <v>107</v>
      </c>
      <c r="C161" s="127" t="s">
        <v>107</v>
      </c>
      <c r="D161" s="127" t="s">
        <v>107</v>
      </c>
      <c r="E161" s="127" t="s">
        <v>107</v>
      </c>
      <c r="F161" s="127" t="s">
        <v>107</v>
      </c>
      <c r="G161" s="127" t="s">
        <v>107</v>
      </c>
      <c r="H161" s="127" t="s">
        <v>107</v>
      </c>
      <c r="I161" s="127" t="s">
        <v>107</v>
      </c>
      <c r="J161" s="127" t="s">
        <v>107</v>
      </c>
      <c r="K161" s="127" t="s">
        <v>107</v>
      </c>
      <c r="L161" s="44" t="s">
        <v>16</v>
      </c>
    </row>
    <row r="162" spans="1:12" ht="24.95" customHeight="1" thickBot="1">
      <c r="A162" s="31" t="s">
        <v>17</v>
      </c>
      <c r="B162" s="37">
        <v>38859</v>
      </c>
      <c r="C162" s="41">
        <v>10.293890575943177</v>
      </c>
      <c r="D162" s="41">
        <v>7.9546039425600918</v>
      </c>
      <c r="E162" s="41">
        <v>6.907200576457873</v>
      </c>
      <c r="F162" s="41">
        <v>6.9895517010654178</v>
      </c>
      <c r="G162" s="41">
        <v>17.849606258685469</v>
      </c>
      <c r="H162" s="41">
        <v>17.749240825570023</v>
      </c>
      <c r="I162" s="41">
        <v>13.155592156055382</v>
      </c>
      <c r="J162" s="41">
        <v>9.9567656595810377</v>
      </c>
      <c r="K162" s="41">
        <v>9.1435483040815271</v>
      </c>
      <c r="L162" s="32" t="s">
        <v>20</v>
      </c>
    </row>
    <row r="163" spans="1:12" ht="24.95" customHeight="1" thickBot="1">
      <c r="A163" s="33" t="s">
        <v>18</v>
      </c>
      <c r="B163" s="48">
        <v>3724047</v>
      </c>
      <c r="C163" s="42">
        <v>8.7215064686347947</v>
      </c>
      <c r="D163" s="42">
        <v>7.4076132766315794</v>
      </c>
      <c r="E163" s="42">
        <v>6.8333992562392476</v>
      </c>
      <c r="F163" s="42">
        <v>7.3416366657026613</v>
      </c>
      <c r="G163" s="42">
        <v>17.552947102976947</v>
      </c>
      <c r="H163" s="42">
        <v>16.540768685250214</v>
      </c>
      <c r="I163" s="42">
        <v>13.430979791608429</v>
      </c>
      <c r="J163" s="42">
        <v>10.963100089767932</v>
      </c>
      <c r="K163" s="42">
        <v>11.208048663188192</v>
      </c>
      <c r="L163" s="34" t="s">
        <v>19</v>
      </c>
    </row>
    <row r="164" spans="1:12" ht="21.95" customHeight="1">
      <c r="A164" s="1"/>
      <c r="B164" s="1"/>
      <c r="C164" s="1"/>
      <c r="D164" s="1"/>
      <c r="E164" s="1"/>
      <c r="F164" s="1"/>
      <c r="G164" s="1"/>
      <c r="H164" s="1"/>
      <c r="I164" s="1"/>
      <c r="J164" s="1"/>
      <c r="K164" s="1"/>
      <c r="L164" s="1"/>
    </row>
    <row r="165" spans="1:12" ht="21.95" customHeight="1">
      <c r="A165" s="1"/>
      <c r="B165" s="1"/>
      <c r="C165" s="1"/>
      <c r="D165" s="1"/>
      <c r="E165" s="1"/>
      <c r="F165" s="1"/>
      <c r="G165" s="1"/>
      <c r="H165" s="1"/>
      <c r="I165" s="1"/>
      <c r="J165" s="1"/>
      <c r="K165" s="1"/>
      <c r="L165" s="1"/>
    </row>
    <row r="166" spans="1:12" ht="21.95" customHeight="1" thickBot="1">
      <c r="A166" s="1"/>
      <c r="B166" s="1"/>
      <c r="C166" s="1"/>
      <c r="D166" s="1"/>
      <c r="E166" s="1"/>
      <c r="F166" s="1"/>
      <c r="G166" s="1"/>
      <c r="H166" s="1"/>
      <c r="I166" s="1"/>
      <c r="J166" s="1"/>
      <c r="K166" s="1"/>
      <c r="L166" s="1"/>
    </row>
    <row r="167" spans="1:12" ht="69.95" customHeight="1" thickBot="1">
      <c r="A167" s="434" t="s">
        <v>105</v>
      </c>
      <c r="B167" s="435"/>
      <c r="C167" s="435"/>
      <c r="D167" s="435"/>
      <c r="E167" s="435"/>
      <c r="F167" s="435"/>
      <c r="G167" s="435"/>
      <c r="H167" s="435"/>
      <c r="I167" s="435"/>
      <c r="J167" s="435"/>
      <c r="K167" s="435"/>
      <c r="L167" s="436"/>
    </row>
    <row r="168" spans="1:12" ht="30" customHeight="1" thickBot="1">
      <c r="A168" s="438" t="s">
        <v>71</v>
      </c>
      <c r="B168" s="439"/>
      <c r="C168" s="439"/>
      <c r="D168" s="439"/>
      <c r="E168" s="439"/>
      <c r="F168" s="439"/>
      <c r="G168" s="439"/>
      <c r="H168" s="439"/>
      <c r="I168" s="439"/>
      <c r="J168" s="439"/>
      <c r="K168" s="439"/>
      <c r="L168" s="440"/>
    </row>
    <row r="169" spans="1:12" ht="90" customHeight="1" thickBot="1">
      <c r="A169" s="25" t="s">
        <v>0</v>
      </c>
      <c r="B169" s="126" t="s">
        <v>66</v>
      </c>
      <c r="C169" s="126" t="s">
        <v>26</v>
      </c>
      <c r="D169" s="126" t="s">
        <v>25</v>
      </c>
      <c r="E169" s="126" t="s">
        <v>24</v>
      </c>
      <c r="F169" s="126" t="s">
        <v>23</v>
      </c>
      <c r="G169" s="126" t="s">
        <v>22</v>
      </c>
      <c r="H169" s="126" t="s">
        <v>21</v>
      </c>
      <c r="I169" s="126" t="s">
        <v>27</v>
      </c>
      <c r="J169" s="126" t="s">
        <v>106</v>
      </c>
      <c r="K169" s="126" t="s">
        <v>28</v>
      </c>
      <c r="L169" s="26" t="s">
        <v>67</v>
      </c>
    </row>
    <row r="170" spans="1:12" ht="24.95" customHeight="1" thickBot="1">
      <c r="A170" s="27" t="s">
        <v>5</v>
      </c>
      <c r="B170" s="45">
        <v>17647</v>
      </c>
      <c r="C170" s="39">
        <v>8.971379994332672</v>
      </c>
      <c r="D170" s="39">
        <v>7.5772173420232365</v>
      </c>
      <c r="E170" s="39">
        <v>6.7101161802210267</v>
      </c>
      <c r="F170" s="39">
        <v>6.9481439501275153</v>
      </c>
      <c r="G170" s="39">
        <v>16.724284499858317</v>
      </c>
      <c r="H170" s="39">
        <v>16.724284499858317</v>
      </c>
      <c r="I170" s="39">
        <v>13.352224426183055</v>
      </c>
      <c r="J170" s="39">
        <v>11.085293284216492</v>
      </c>
      <c r="K170" s="39">
        <v>11.907055823179372</v>
      </c>
      <c r="L170" s="43" t="s">
        <v>6</v>
      </c>
    </row>
    <row r="171" spans="1:12" ht="24.95" customHeight="1" thickBot="1">
      <c r="A171" s="29" t="s">
        <v>7</v>
      </c>
      <c r="B171" s="46">
        <v>12798</v>
      </c>
      <c r="C171" s="40">
        <v>8.8678803031486844</v>
      </c>
      <c r="D171" s="40">
        <v>7.3521368856941951</v>
      </c>
      <c r="E171" s="40">
        <v>6.4692554105789517</v>
      </c>
      <c r="F171" s="40">
        <v>7.4771466520821939</v>
      </c>
      <c r="G171" s="40">
        <v>19.642159543714357</v>
      </c>
      <c r="H171" s="40">
        <v>16.602859598406123</v>
      </c>
      <c r="I171" s="40">
        <v>12.516602859598406</v>
      </c>
      <c r="J171" s="40">
        <v>9.5476209078834273</v>
      </c>
      <c r="K171" s="40">
        <v>11.524337838893663</v>
      </c>
      <c r="L171" s="44" t="s">
        <v>8</v>
      </c>
    </row>
    <row r="172" spans="1:12" ht="24.95" customHeight="1" thickBot="1">
      <c r="A172" s="27" t="s">
        <v>9</v>
      </c>
      <c r="B172" s="45">
        <v>10733</v>
      </c>
      <c r="C172" s="39">
        <v>9.5313519053386759</v>
      </c>
      <c r="D172" s="39">
        <v>7.9288176651448801</v>
      </c>
      <c r="E172" s="39">
        <v>6.9691605329358062</v>
      </c>
      <c r="F172" s="39">
        <v>6.7175999254635226</v>
      </c>
      <c r="G172" s="39">
        <v>16.668219509922668</v>
      </c>
      <c r="H172" s="39">
        <v>17.15270660579521</v>
      </c>
      <c r="I172" s="39">
        <v>12.745737445262275</v>
      </c>
      <c r="J172" s="39">
        <v>10.407155501723656</v>
      </c>
      <c r="K172" s="39">
        <v>11.879250908413304</v>
      </c>
      <c r="L172" s="43" t="s">
        <v>10</v>
      </c>
    </row>
    <row r="173" spans="1:12" s="6" customFormat="1" ht="24.95" customHeight="1" thickBot="1">
      <c r="A173" s="29" t="s">
        <v>11</v>
      </c>
      <c r="B173" s="46">
        <v>22893</v>
      </c>
      <c r="C173" s="40">
        <v>8.8943252806779949</v>
      </c>
      <c r="D173" s="40">
        <v>7.5051330217115897</v>
      </c>
      <c r="E173" s="40">
        <v>6.7712201301821677</v>
      </c>
      <c r="F173" s="40">
        <v>7.0726486392031802</v>
      </c>
      <c r="G173" s="40">
        <v>15.447118955047834</v>
      </c>
      <c r="H173" s="40">
        <v>16.526145646760735</v>
      </c>
      <c r="I173" s="40">
        <v>13.088113232274695</v>
      </c>
      <c r="J173" s="40">
        <v>10.445153116945525</v>
      </c>
      <c r="K173" s="40">
        <v>14.250141977196279</v>
      </c>
      <c r="L173" s="44" t="s">
        <v>12</v>
      </c>
    </row>
    <row r="174" spans="1:12" s="6" customFormat="1" ht="24.95" customHeight="1" thickBot="1">
      <c r="A174" s="27" t="s">
        <v>13</v>
      </c>
      <c r="B174" s="45">
        <v>22799</v>
      </c>
      <c r="C174" s="39">
        <v>10.399578928900389</v>
      </c>
      <c r="D174" s="39">
        <v>9.136365630071495</v>
      </c>
      <c r="E174" s="39">
        <v>8.8731961928154739</v>
      </c>
      <c r="F174" s="39">
        <v>9.5530505723935253</v>
      </c>
      <c r="G174" s="39">
        <v>17.456906004649326</v>
      </c>
      <c r="H174" s="39">
        <v>15.557699899118383</v>
      </c>
      <c r="I174" s="39">
        <v>10.667134523444011</v>
      </c>
      <c r="J174" s="39">
        <v>8.3205403745778348</v>
      </c>
      <c r="K174" s="39">
        <v>10.035527874029563</v>
      </c>
      <c r="L174" s="43" t="s">
        <v>14</v>
      </c>
    </row>
    <row r="175" spans="1:12" s="19" customFormat="1" ht="24.95" customHeight="1" thickBot="1">
      <c r="A175" s="29" t="s">
        <v>15</v>
      </c>
      <c r="B175" s="46">
        <v>12681</v>
      </c>
      <c r="C175" s="40">
        <v>9.2665615141955833</v>
      </c>
      <c r="D175" s="40">
        <v>7.8075709779179814</v>
      </c>
      <c r="E175" s="40">
        <v>6.8375394321766567</v>
      </c>
      <c r="F175" s="40">
        <v>8.927444794952681</v>
      </c>
      <c r="G175" s="40">
        <v>18.572555205047319</v>
      </c>
      <c r="H175" s="40">
        <v>16.104100946372242</v>
      </c>
      <c r="I175" s="40">
        <v>11.419558359621451</v>
      </c>
      <c r="J175" s="40">
        <v>9.2429022082018921</v>
      </c>
      <c r="K175" s="40">
        <v>11.821766561514195</v>
      </c>
      <c r="L175" s="44" t="s">
        <v>16</v>
      </c>
    </row>
    <row r="176" spans="1:12" ht="24.95" customHeight="1" thickBot="1">
      <c r="A176" s="31" t="s">
        <v>17</v>
      </c>
      <c r="B176" s="47">
        <v>99551</v>
      </c>
      <c r="C176" s="41">
        <v>9.3654253769576172</v>
      </c>
      <c r="D176" s="41">
        <v>7.9560408651189896</v>
      </c>
      <c r="E176" s="41">
        <v>7.2327644228354444</v>
      </c>
      <c r="F176" s="41">
        <v>7.8686449616763934</v>
      </c>
      <c r="G176" s="41">
        <v>17.202929269591248</v>
      </c>
      <c r="H176" s="41">
        <v>16.36312495605091</v>
      </c>
      <c r="I176" s="41">
        <v>12.257526595477513</v>
      </c>
      <c r="J176" s="41">
        <v>9.7993912423277454</v>
      </c>
      <c r="K176" s="41">
        <v>11.954152309964137</v>
      </c>
      <c r="L176" s="32" t="s">
        <v>20</v>
      </c>
    </row>
    <row r="177" spans="1:12" ht="24.95" customHeight="1" thickBot="1">
      <c r="A177" s="33" t="s">
        <v>18</v>
      </c>
      <c r="B177" s="48">
        <v>3544922</v>
      </c>
      <c r="C177" s="42">
        <v>9.5792516732385078</v>
      </c>
      <c r="D177" s="42">
        <v>8.1892069839618475</v>
      </c>
      <c r="E177" s="42">
        <v>7.71938000328357</v>
      </c>
      <c r="F177" s="42">
        <v>8.34912587639446</v>
      </c>
      <c r="G177" s="42">
        <v>17.059698351613946</v>
      </c>
      <c r="H177" s="42">
        <v>15.20673797618114</v>
      </c>
      <c r="I177" s="42">
        <v>12.057134120299404</v>
      </c>
      <c r="J177" s="42">
        <v>9.588165832703794</v>
      </c>
      <c r="K177" s="42">
        <v>12.251299182323335</v>
      </c>
      <c r="L177" s="34" t="s">
        <v>19</v>
      </c>
    </row>
    <row r="178" spans="1:12" ht="24.95" customHeight="1" thickBot="1">
      <c r="A178" s="1"/>
      <c r="B178" s="1"/>
      <c r="C178" s="1"/>
      <c r="D178" s="1"/>
      <c r="E178" s="1"/>
      <c r="F178" s="1"/>
      <c r="G178" s="1"/>
      <c r="H178" s="1"/>
      <c r="I178" s="1"/>
      <c r="J178" s="1"/>
      <c r="K178" s="1"/>
      <c r="L178" s="1"/>
    </row>
    <row r="179" spans="1:12" ht="69.95" customHeight="1" thickBot="1">
      <c r="A179" s="434" t="s">
        <v>105</v>
      </c>
      <c r="B179" s="435"/>
      <c r="C179" s="435"/>
      <c r="D179" s="435"/>
      <c r="E179" s="435"/>
      <c r="F179" s="435"/>
      <c r="G179" s="435"/>
      <c r="H179" s="435"/>
      <c r="I179" s="435"/>
      <c r="J179" s="435"/>
      <c r="K179" s="435"/>
      <c r="L179" s="436"/>
    </row>
    <row r="180" spans="1:12" ht="30" customHeight="1" thickBot="1">
      <c r="A180" s="437" t="s">
        <v>73</v>
      </c>
      <c r="B180" s="437"/>
      <c r="C180" s="437"/>
      <c r="D180" s="437"/>
      <c r="E180" s="437"/>
      <c r="F180" s="437"/>
      <c r="G180" s="437"/>
      <c r="H180" s="437"/>
      <c r="I180" s="437"/>
      <c r="J180" s="437"/>
      <c r="K180" s="437"/>
      <c r="L180" s="437"/>
    </row>
    <row r="181" spans="1:12" ht="90" customHeight="1" thickBot="1">
      <c r="A181" s="25" t="s">
        <v>0</v>
      </c>
      <c r="B181" s="126" t="s">
        <v>66</v>
      </c>
      <c r="C181" s="126" t="s">
        <v>26</v>
      </c>
      <c r="D181" s="126" t="s">
        <v>25</v>
      </c>
      <c r="E181" s="126" t="s">
        <v>24</v>
      </c>
      <c r="F181" s="126" t="s">
        <v>23</v>
      </c>
      <c r="G181" s="126" t="s">
        <v>22</v>
      </c>
      <c r="H181" s="126" t="s">
        <v>21</v>
      </c>
      <c r="I181" s="126" t="s">
        <v>27</v>
      </c>
      <c r="J181" s="126" t="s">
        <v>106</v>
      </c>
      <c r="K181" s="126" t="s">
        <v>28</v>
      </c>
      <c r="L181" s="26" t="s">
        <v>67</v>
      </c>
    </row>
    <row r="182" spans="1:12" ht="24.95" customHeight="1" thickBot="1">
      <c r="A182" s="27" t="s">
        <v>5</v>
      </c>
      <c r="B182" s="35">
        <v>8934</v>
      </c>
      <c r="C182" s="39">
        <v>9.4369192880331347</v>
      </c>
      <c r="D182" s="39">
        <v>7.5114743087428648</v>
      </c>
      <c r="E182" s="39">
        <v>6.7166685324079269</v>
      </c>
      <c r="F182" s="39">
        <v>7.1868353296764802</v>
      </c>
      <c r="G182" s="39">
        <v>16.914810254113959</v>
      </c>
      <c r="H182" s="39">
        <v>16.422254561737375</v>
      </c>
      <c r="I182" s="39">
        <v>12.896003582223218</v>
      </c>
      <c r="J182" s="39">
        <v>10.981753050486958</v>
      </c>
      <c r="K182" s="39">
        <v>11.933281092578081</v>
      </c>
      <c r="L182" s="28" t="s">
        <v>6</v>
      </c>
    </row>
    <row r="183" spans="1:12" ht="24.95" customHeight="1" thickBot="1">
      <c r="A183" s="29" t="s">
        <v>7</v>
      </c>
      <c r="B183" s="36">
        <v>6443</v>
      </c>
      <c r="C183" s="40">
        <v>8.5505896958410919</v>
      </c>
      <c r="D183" s="40">
        <v>7.4953445065176911</v>
      </c>
      <c r="E183" s="40">
        <v>6.8280571073867158</v>
      </c>
      <c r="F183" s="40">
        <v>8.0229671011793915</v>
      </c>
      <c r="G183" s="40">
        <v>20.716945996275605</v>
      </c>
      <c r="H183" s="40">
        <v>16.216635630043452</v>
      </c>
      <c r="I183" s="40">
        <v>11.80943513345748</v>
      </c>
      <c r="J183" s="40">
        <v>9.3885785226567346</v>
      </c>
      <c r="K183" s="40">
        <v>10.971446306641838</v>
      </c>
      <c r="L183" s="30" t="s">
        <v>8</v>
      </c>
    </row>
    <row r="184" spans="1:12" ht="24.95" customHeight="1" thickBot="1">
      <c r="A184" s="27" t="s">
        <v>9</v>
      </c>
      <c r="B184" s="35">
        <v>5436</v>
      </c>
      <c r="C184" s="39">
        <v>9.6228150873965035</v>
      </c>
      <c r="D184" s="39">
        <v>8.206071757129715</v>
      </c>
      <c r="E184" s="39">
        <v>6.954921803127875</v>
      </c>
      <c r="F184" s="39">
        <v>7.2677092916283357</v>
      </c>
      <c r="G184" s="39">
        <v>17.148114075436983</v>
      </c>
      <c r="H184" s="39">
        <v>16.964121435142594</v>
      </c>
      <c r="I184" s="39">
        <v>12.290708371665135</v>
      </c>
      <c r="J184" s="39">
        <v>10.119595216191351</v>
      </c>
      <c r="K184" s="39">
        <v>11.425942962281509</v>
      </c>
      <c r="L184" s="28" t="s">
        <v>10</v>
      </c>
    </row>
    <row r="185" spans="1:12" s="6" customFormat="1" ht="24.95" customHeight="1" thickBot="1">
      <c r="A185" s="29" t="s">
        <v>11</v>
      </c>
      <c r="B185" s="36">
        <v>11340</v>
      </c>
      <c r="C185" s="40">
        <v>9.0917107583774257</v>
      </c>
      <c r="D185" s="40">
        <v>7.5308641975308639</v>
      </c>
      <c r="E185" s="40">
        <v>6.9135802469135799</v>
      </c>
      <c r="F185" s="40">
        <v>7.4426807760141083</v>
      </c>
      <c r="G185" s="40">
        <v>15.291005291005288</v>
      </c>
      <c r="H185" s="40">
        <v>16.525573192239857</v>
      </c>
      <c r="I185" s="40">
        <v>12.839506172839505</v>
      </c>
      <c r="J185" s="40">
        <v>10.379188712522046</v>
      </c>
      <c r="K185" s="40">
        <v>13.98589065255732</v>
      </c>
      <c r="L185" s="30" t="s">
        <v>12</v>
      </c>
    </row>
    <row r="186" spans="1:12" s="6" customFormat="1" ht="24.95" customHeight="1" thickBot="1">
      <c r="A186" s="27" t="s">
        <v>13</v>
      </c>
      <c r="B186" s="35">
        <v>11197</v>
      </c>
      <c r="C186" s="39">
        <v>10.761811199428418</v>
      </c>
      <c r="D186" s="39">
        <v>9.7436813432169327</v>
      </c>
      <c r="E186" s="39">
        <v>9.7794051978208447</v>
      </c>
      <c r="F186" s="39">
        <v>9.8687148343306248</v>
      </c>
      <c r="G186" s="39">
        <v>16.48655889970528</v>
      </c>
      <c r="H186" s="39">
        <v>14.352058587121553</v>
      </c>
      <c r="I186" s="39">
        <v>10.100919889256051</v>
      </c>
      <c r="J186" s="39">
        <v>8.3861748682682862</v>
      </c>
      <c r="K186" s="39">
        <v>10.520675180852013</v>
      </c>
      <c r="L186" s="43" t="s">
        <v>14</v>
      </c>
    </row>
    <row r="187" spans="1:12" s="7" customFormat="1" ht="24.95" customHeight="1" thickBot="1">
      <c r="A187" s="29" t="s">
        <v>15</v>
      </c>
      <c r="B187" s="46">
        <v>6175</v>
      </c>
      <c r="C187" s="40">
        <v>9.4104308390022684</v>
      </c>
      <c r="D187" s="40">
        <v>8.2766439909297045</v>
      </c>
      <c r="E187" s="40">
        <v>7.2562358276643995</v>
      </c>
      <c r="F187" s="40">
        <v>9.4590217039196638</v>
      </c>
      <c r="G187" s="40">
        <v>18.723679948169742</v>
      </c>
      <c r="H187" s="40">
        <v>15.17654680919987</v>
      </c>
      <c r="I187" s="40">
        <v>10.754778101716877</v>
      </c>
      <c r="J187" s="40">
        <v>9.3132491091674758</v>
      </c>
      <c r="K187" s="40">
        <v>11.629413670229997</v>
      </c>
      <c r="L187" s="44" t="s">
        <v>16</v>
      </c>
    </row>
    <row r="188" spans="1:12" s="7" customFormat="1" ht="24.95" customHeight="1" thickBot="1">
      <c r="A188" s="31" t="s">
        <v>17</v>
      </c>
      <c r="B188" s="47">
        <v>49525</v>
      </c>
      <c r="C188" s="41">
        <v>9.5591947176059602</v>
      </c>
      <c r="D188" s="41">
        <v>8.1901338771883765</v>
      </c>
      <c r="E188" s="41">
        <v>7.5621428427195454</v>
      </c>
      <c r="F188" s="41">
        <v>8.2527310542576178</v>
      </c>
      <c r="G188" s="41">
        <v>17.192011792500455</v>
      </c>
      <c r="H188" s="41">
        <v>15.855259172505704</v>
      </c>
      <c r="I188" s="41">
        <v>11.776346344122931</v>
      </c>
      <c r="J188" s="41">
        <v>9.7469862488136823</v>
      </c>
      <c r="K188" s="41">
        <v>11.865193950285725</v>
      </c>
      <c r="L188" s="32" t="s">
        <v>20</v>
      </c>
    </row>
    <row r="189" spans="1:12" ht="24.95" customHeight="1" thickBot="1">
      <c r="A189" s="33" t="s">
        <v>18</v>
      </c>
      <c r="B189" s="38">
        <v>1758747</v>
      </c>
      <c r="C189" s="42">
        <v>9.9883041733688813</v>
      </c>
      <c r="D189" s="42">
        <v>8.5737743973408342</v>
      </c>
      <c r="E189" s="42">
        <v>8.0439653912700351</v>
      </c>
      <c r="F189" s="42">
        <v>8.4998581376400359</v>
      </c>
      <c r="G189" s="42">
        <v>16.915849749850317</v>
      </c>
      <c r="H189" s="42">
        <v>14.76033789965242</v>
      </c>
      <c r="I189" s="42">
        <v>11.655115829621884</v>
      </c>
      <c r="J189" s="42">
        <v>9.3778695855629035</v>
      </c>
      <c r="K189" s="42">
        <v>12.184924835692684</v>
      </c>
      <c r="L189" s="34" t="s">
        <v>19</v>
      </c>
    </row>
    <row r="190" spans="1:12" ht="30" customHeight="1">
      <c r="A190" s="1"/>
      <c r="B190" s="1"/>
      <c r="C190" s="1"/>
      <c r="D190" s="1"/>
      <c r="E190" s="1"/>
      <c r="F190" s="1"/>
      <c r="G190" s="1"/>
      <c r="H190" s="1"/>
      <c r="I190" s="1"/>
      <c r="J190" s="1"/>
      <c r="K190" s="1"/>
      <c r="L190" s="1"/>
    </row>
    <row r="191" spans="1:12" ht="24.95" customHeight="1" thickBot="1">
      <c r="A191" s="1"/>
      <c r="B191" s="1"/>
      <c r="C191" s="1"/>
      <c r="D191" s="1"/>
      <c r="E191" s="1"/>
      <c r="F191" s="1"/>
      <c r="G191" s="1"/>
      <c r="H191" s="1"/>
      <c r="I191" s="1"/>
      <c r="J191" s="1"/>
      <c r="K191" s="1"/>
      <c r="L191" s="1"/>
    </row>
    <row r="192" spans="1:12" ht="69.95" customHeight="1" thickBot="1">
      <c r="A192" s="434" t="s">
        <v>105</v>
      </c>
      <c r="B192" s="435"/>
      <c r="C192" s="435"/>
      <c r="D192" s="435"/>
      <c r="E192" s="435"/>
      <c r="F192" s="435"/>
      <c r="G192" s="435"/>
      <c r="H192" s="435"/>
      <c r="I192" s="435"/>
      <c r="J192" s="435"/>
      <c r="K192" s="435"/>
      <c r="L192" s="436"/>
    </row>
    <row r="193" spans="1:12" ht="30" customHeight="1" thickBot="1">
      <c r="A193" s="439" t="s">
        <v>72</v>
      </c>
      <c r="B193" s="439"/>
      <c r="C193" s="439"/>
      <c r="D193" s="439"/>
      <c r="E193" s="439"/>
      <c r="F193" s="439"/>
      <c r="G193" s="439"/>
      <c r="H193" s="439"/>
      <c r="I193" s="439"/>
      <c r="J193" s="439"/>
      <c r="K193" s="439"/>
      <c r="L193" s="440"/>
    </row>
    <row r="194" spans="1:12" ht="90" customHeight="1" thickBot="1">
      <c r="A194" s="25" t="s">
        <v>0</v>
      </c>
      <c r="B194" s="126" t="s">
        <v>66</v>
      </c>
      <c r="C194" s="126" t="s">
        <v>26</v>
      </c>
      <c r="D194" s="126" t="s">
        <v>25</v>
      </c>
      <c r="E194" s="126" t="s">
        <v>24</v>
      </c>
      <c r="F194" s="126" t="s">
        <v>23</v>
      </c>
      <c r="G194" s="126" t="s">
        <v>22</v>
      </c>
      <c r="H194" s="126" t="s">
        <v>21</v>
      </c>
      <c r="I194" s="126" t="s">
        <v>27</v>
      </c>
      <c r="J194" s="126" t="s">
        <v>106</v>
      </c>
      <c r="K194" s="126" t="s">
        <v>28</v>
      </c>
      <c r="L194" s="26" t="s">
        <v>67</v>
      </c>
    </row>
    <row r="195" spans="1:12" ht="24.95" customHeight="1" thickBot="1">
      <c r="A195" s="27" t="s">
        <v>5</v>
      </c>
      <c r="B195" s="45">
        <v>8713</v>
      </c>
      <c r="C195" s="39">
        <v>8.4940312213039491</v>
      </c>
      <c r="D195" s="39">
        <v>7.6446280991735529</v>
      </c>
      <c r="E195" s="39">
        <v>6.703397612488522</v>
      </c>
      <c r="F195" s="39">
        <v>6.703397612488522</v>
      </c>
      <c r="G195" s="39">
        <v>16.528925619834713</v>
      </c>
      <c r="H195" s="39">
        <v>17.033976124885214</v>
      </c>
      <c r="I195" s="39">
        <v>13.820018365472912</v>
      </c>
      <c r="J195" s="39">
        <v>11.191460055096419</v>
      </c>
      <c r="K195" s="39">
        <v>11.880165289256198</v>
      </c>
      <c r="L195" s="43" t="s">
        <v>6</v>
      </c>
    </row>
    <row r="196" spans="1:12" ht="24.95" customHeight="1" thickBot="1">
      <c r="A196" s="29" t="s">
        <v>7</v>
      </c>
      <c r="B196" s="46">
        <v>6355</v>
      </c>
      <c r="C196" s="40">
        <v>9.189614476789929</v>
      </c>
      <c r="D196" s="40">
        <v>7.2069236821400473</v>
      </c>
      <c r="E196" s="40">
        <v>6.1054287962234461</v>
      </c>
      <c r="F196" s="40">
        <v>6.9236821400472079</v>
      </c>
      <c r="G196" s="40">
        <v>18.552321007081041</v>
      </c>
      <c r="H196" s="40">
        <v>16.994492525570418</v>
      </c>
      <c r="I196" s="40">
        <v>13.233674272226592</v>
      </c>
      <c r="J196" s="40">
        <v>9.708890637293468</v>
      </c>
      <c r="K196" s="40">
        <v>12.084972462627853</v>
      </c>
      <c r="L196" s="44" t="s">
        <v>8</v>
      </c>
    </row>
    <row r="197" spans="1:12" ht="24.95" customHeight="1" thickBot="1">
      <c r="A197" s="27" t="s">
        <v>9</v>
      </c>
      <c r="B197" s="45">
        <v>5297</v>
      </c>
      <c r="C197" s="39">
        <v>9.4375235938089848</v>
      </c>
      <c r="D197" s="39">
        <v>7.6443941109852771</v>
      </c>
      <c r="E197" s="39">
        <v>6.9837674594186483</v>
      </c>
      <c r="F197" s="39">
        <v>6.1532653831634576</v>
      </c>
      <c r="G197" s="39">
        <v>16.175915439788596</v>
      </c>
      <c r="H197" s="39">
        <v>17.346168365420915</v>
      </c>
      <c r="I197" s="39">
        <v>13.21253303133258</v>
      </c>
      <c r="J197" s="39">
        <v>10.702151755379388</v>
      </c>
      <c r="K197" s="39">
        <v>12.344280860702153</v>
      </c>
      <c r="L197" s="43" t="s">
        <v>10</v>
      </c>
    </row>
    <row r="198" spans="1:12" s="6" customFormat="1" ht="24.95" customHeight="1" thickBot="1">
      <c r="A198" s="29" t="s">
        <v>11</v>
      </c>
      <c r="B198" s="46">
        <v>11553</v>
      </c>
      <c r="C198" s="40">
        <v>8.7005454073240411</v>
      </c>
      <c r="D198" s="40">
        <v>7.4798718725651456</v>
      </c>
      <c r="E198" s="40">
        <v>6.6314604796121559</v>
      </c>
      <c r="F198" s="40">
        <v>6.7093758116180418</v>
      </c>
      <c r="G198" s="40">
        <v>15.600380919400919</v>
      </c>
      <c r="H198" s="40">
        <v>16.526707644359796</v>
      </c>
      <c r="I198" s="40">
        <v>13.332179032118432</v>
      </c>
      <c r="J198" s="40">
        <v>10.509912561682972</v>
      </c>
      <c r="K198" s="40">
        <v>14.509566271318503</v>
      </c>
      <c r="L198" s="44" t="s">
        <v>12</v>
      </c>
    </row>
    <row r="199" spans="1:12" ht="24.95" customHeight="1" thickBot="1">
      <c r="A199" s="27" t="s">
        <v>13</v>
      </c>
      <c r="B199" s="45">
        <v>11602</v>
      </c>
      <c r="C199" s="39">
        <v>10.049991380796415</v>
      </c>
      <c r="D199" s="39">
        <v>8.5502499569039827</v>
      </c>
      <c r="E199" s="39">
        <v>7.9986209274263063</v>
      </c>
      <c r="F199" s="39">
        <v>9.2484054473366655</v>
      </c>
      <c r="G199" s="39">
        <v>18.393380451646269</v>
      </c>
      <c r="H199" s="39">
        <v>16.72125495604206</v>
      </c>
      <c r="I199" s="39">
        <v>11.213583864850888</v>
      </c>
      <c r="J199" s="39">
        <v>8.2571970349939647</v>
      </c>
      <c r="K199" s="39">
        <v>9.567315980003448</v>
      </c>
      <c r="L199" s="43" t="s">
        <v>14</v>
      </c>
    </row>
    <row r="200" spans="1:12" ht="24.95" customHeight="1" thickBot="1">
      <c r="A200" s="29" t="s">
        <v>15</v>
      </c>
      <c r="B200" s="46">
        <v>6506</v>
      </c>
      <c r="C200" s="40">
        <v>9.1300338149400559</v>
      </c>
      <c r="D200" s="40">
        <v>7.3624346756839838</v>
      </c>
      <c r="E200" s="40">
        <v>6.4402090378112504</v>
      </c>
      <c r="F200" s="40">
        <v>8.4229941592376267</v>
      </c>
      <c r="G200" s="40">
        <v>18.429142330156779</v>
      </c>
      <c r="H200" s="40">
        <v>16.984322164156161</v>
      </c>
      <c r="I200" s="40">
        <v>12.050415001537043</v>
      </c>
      <c r="J200" s="40">
        <v>9.1761450968336913</v>
      </c>
      <c r="K200" s="40">
        <v>12.004303719643406</v>
      </c>
      <c r="L200" s="44" t="s">
        <v>16</v>
      </c>
    </row>
    <row r="201" spans="1:12" ht="24.95" customHeight="1" thickBot="1">
      <c r="A201" s="31" t="s">
        <v>17</v>
      </c>
      <c r="B201" s="47">
        <v>50026</v>
      </c>
      <c r="C201" s="41">
        <v>9.1735966735966734</v>
      </c>
      <c r="D201" s="41">
        <v>7.7242923396769552</v>
      </c>
      <c r="E201" s="41">
        <v>6.9066847913001759</v>
      </c>
      <c r="F201" s="41">
        <v>7.4884055653286419</v>
      </c>
      <c r="G201" s="41">
        <v>17.213737406045098</v>
      </c>
      <c r="H201" s="41">
        <v>16.865904365904367</v>
      </c>
      <c r="I201" s="41">
        <v>12.733887733887734</v>
      </c>
      <c r="J201" s="41">
        <v>9.8512713897329292</v>
      </c>
      <c r="K201" s="41">
        <v>12.042219734527427</v>
      </c>
      <c r="L201" s="32" t="s">
        <v>20</v>
      </c>
    </row>
    <row r="202" spans="1:12" ht="24.95" customHeight="1" thickBot="1">
      <c r="A202" s="33" t="s">
        <v>18</v>
      </c>
      <c r="B202" s="48">
        <v>1786175</v>
      </c>
      <c r="C202" s="42">
        <v>9.1764804680392462</v>
      </c>
      <c r="D202" s="42">
        <v>7.8105448794211094</v>
      </c>
      <c r="E202" s="42">
        <v>7.3997788570548799</v>
      </c>
      <c r="F202" s="42">
        <v>8.2007082172799421</v>
      </c>
      <c r="G202" s="42">
        <v>17.201338054781868</v>
      </c>
      <c r="H202" s="42">
        <v>15.646283258919198</v>
      </c>
      <c r="I202" s="42">
        <v>12.452979131384105</v>
      </c>
      <c r="J202" s="42">
        <v>9.7952328299298781</v>
      </c>
      <c r="K202" s="42">
        <v>12.316654303189777</v>
      </c>
      <c r="L202" s="34" t="s">
        <v>19</v>
      </c>
    </row>
    <row r="203" spans="1:12" ht="21.95" customHeight="1">
      <c r="A203" s="8"/>
      <c r="L203" s="8"/>
    </row>
    <row r="204" spans="1:12" ht="21.95" customHeight="1">
      <c r="A204" s="8"/>
      <c r="L204" s="8"/>
    </row>
    <row r="205" spans="1:12" ht="21.95" customHeight="1">
      <c r="A205" s="8"/>
      <c r="L205" s="8"/>
    </row>
    <row r="206" spans="1:12" ht="21.95" customHeight="1">
      <c r="A206" s="8"/>
      <c r="L206" s="8"/>
    </row>
    <row r="207" spans="1:12" ht="21.95" customHeight="1">
      <c r="A207" s="8"/>
      <c r="L207" s="8"/>
    </row>
    <row r="208" spans="1:12" ht="21.95" customHeight="1">
      <c r="A208" s="8"/>
      <c r="L208" s="8"/>
    </row>
    <row r="209" spans="1:12" ht="21.95" customHeight="1">
      <c r="A209" s="8"/>
      <c r="L209" s="8"/>
    </row>
    <row r="210" spans="1:12" ht="21.95" customHeight="1">
      <c r="A210" s="8"/>
      <c r="L210" s="8"/>
    </row>
    <row r="211" spans="1:12" ht="21.95" customHeight="1">
      <c r="A211" s="8"/>
      <c r="L211" s="8"/>
    </row>
    <row r="212" spans="1:12" ht="21.95" customHeight="1">
      <c r="A212" s="8"/>
      <c r="L212" s="8"/>
    </row>
    <row r="213" spans="1:12" ht="21.95" customHeight="1">
      <c r="A213" s="8"/>
      <c r="L213" s="8"/>
    </row>
    <row r="214" spans="1:12" ht="21.95" customHeight="1">
      <c r="A214" s="8"/>
      <c r="L214" s="8"/>
    </row>
    <row r="215" spans="1:12" ht="21.95" customHeight="1">
      <c r="A215" s="8"/>
      <c r="L215" s="8"/>
    </row>
    <row r="216" spans="1:12" ht="21.95" customHeight="1">
      <c r="A216" s="8"/>
      <c r="L216" s="8"/>
    </row>
    <row r="217" spans="1:12" ht="21.95" customHeight="1">
      <c r="A217" s="8"/>
      <c r="L217" s="8"/>
    </row>
    <row r="218" spans="1:12" ht="21.95" customHeight="1">
      <c r="A218" s="8"/>
      <c r="L218" s="8"/>
    </row>
    <row r="219" spans="1:12" ht="21.95" customHeight="1">
      <c r="A219" s="8"/>
      <c r="L219" s="8"/>
    </row>
    <row r="220" spans="1:12">
      <c r="A220" s="8"/>
      <c r="L220" s="8"/>
    </row>
    <row r="221" spans="1:12">
      <c r="A221" s="8"/>
      <c r="L221" s="8"/>
    </row>
    <row r="222" spans="1:12">
      <c r="A222" s="8"/>
      <c r="L222" s="8"/>
    </row>
  </sheetData>
  <mergeCells count="19">
    <mergeCell ref="A168:L168"/>
    <mergeCell ref="A179:L179"/>
    <mergeCell ref="A180:L180"/>
    <mergeCell ref="A192:L192"/>
    <mergeCell ref="A193:L193"/>
    <mergeCell ref="A141:L141"/>
    <mergeCell ref="A142:L142"/>
    <mergeCell ref="A153:L153"/>
    <mergeCell ref="A154:L154"/>
    <mergeCell ref="A167:L167"/>
    <mergeCell ref="A19:L19"/>
    <mergeCell ref="A91:L91"/>
    <mergeCell ref="A92:L92"/>
    <mergeCell ref="A128:L128"/>
    <mergeCell ref="A129:L129"/>
    <mergeCell ref="A103:L103"/>
    <mergeCell ref="A104:L104"/>
    <mergeCell ref="A116:L116"/>
    <mergeCell ref="A117:L117"/>
  </mergeCells>
  <printOptions horizontalCentered="1" verticalCentered="1"/>
  <pageMargins left="0.19685039370078741" right="0.19685039370078741" top="0.59055118110236227" bottom="0.59055118110236227" header="0.19685039370078741" footer="0"/>
  <pageSetup paperSize="9" scale="60" orientation="landscape" useFirstPageNumber="1" r:id="rId1"/>
  <headerFooter>
    <oddHeader>&amp;L&amp;"Times New Roman,Gras"&amp;20&amp;K05-022Gouvernorat Zaghouan&amp;R&amp;"Times New Roman,Gras"&amp;20&amp;K05-022 ولاية زغوان</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4"/>
  <sheetViews>
    <sheetView rightToLeft="1" view="pageBreakPreview" topLeftCell="A64" zoomScale="70" zoomScaleSheetLayoutView="70" workbookViewId="0">
      <selection activeCell="A91" sqref="A91:G91"/>
    </sheetView>
  </sheetViews>
  <sheetFormatPr baseColWidth="10" defaultRowHeight="20.25"/>
  <cols>
    <col min="1" max="1" width="29.7109375" style="4" customWidth="1"/>
    <col min="2" max="2" width="35.5703125" style="2" customWidth="1"/>
    <col min="3" max="6" width="20.7109375" style="2" customWidth="1"/>
    <col min="7" max="7" width="37.7109375" style="5" customWidth="1"/>
    <col min="8" max="16384" width="11.42578125" style="1"/>
  </cols>
  <sheetData>
    <row r="1" spans="1:7" s="12" customFormat="1" ht="69.95" customHeight="1" thickBot="1">
      <c r="A1" s="441" t="s">
        <v>108</v>
      </c>
      <c r="B1" s="441"/>
      <c r="C1" s="441"/>
      <c r="D1" s="441"/>
      <c r="E1" s="441"/>
      <c r="F1" s="441"/>
      <c r="G1" s="441"/>
    </row>
    <row r="2" spans="1:7" ht="30" customHeight="1" thickBot="1">
      <c r="A2" s="438" t="s">
        <v>147</v>
      </c>
      <c r="B2" s="439"/>
      <c r="C2" s="439"/>
      <c r="D2" s="439"/>
      <c r="E2" s="439"/>
      <c r="F2" s="439"/>
      <c r="G2" s="439"/>
    </row>
    <row r="3" spans="1:7" ht="80.099999999999994" customHeight="1">
      <c r="A3" s="50" t="s">
        <v>0</v>
      </c>
      <c r="B3" s="51" t="s">
        <v>103</v>
      </c>
      <c r="C3" s="104" t="s">
        <v>1</v>
      </c>
      <c r="D3" s="104" t="s">
        <v>2</v>
      </c>
      <c r="E3" s="104" t="s">
        <v>3</v>
      </c>
      <c r="F3" s="104" t="s">
        <v>4</v>
      </c>
      <c r="G3" s="52" t="s">
        <v>67</v>
      </c>
    </row>
    <row r="4" spans="1:7" ht="24.95" customHeight="1">
      <c r="A4" s="53" t="s">
        <v>5</v>
      </c>
      <c r="B4" s="60">
        <v>29439</v>
      </c>
      <c r="C4" s="64">
        <v>35.029553638154766</v>
      </c>
      <c r="D4" s="64">
        <v>59.168421767783144</v>
      </c>
      <c r="E4" s="64">
        <v>4.7251851348597054</v>
      </c>
      <c r="F4" s="64">
        <v>1.0768394592023915</v>
      </c>
      <c r="G4" s="54" t="s">
        <v>6</v>
      </c>
    </row>
    <row r="5" spans="1:7" ht="24.95" customHeight="1">
      <c r="A5" s="55" t="s">
        <v>7</v>
      </c>
      <c r="B5" s="61">
        <v>18595</v>
      </c>
      <c r="C5" s="65">
        <v>35.762301694003767</v>
      </c>
      <c r="D5" s="65">
        <v>58.913686474858842</v>
      </c>
      <c r="E5" s="65">
        <v>4.3237429416509814</v>
      </c>
      <c r="F5" s="65">
        <v>1.0002688894864211</v>
      </c>
      <c r="G5" s="56" t="s">
        <v>8</v>
      </c>
    </row>
    <row r="6" spans="1:7" ht="24.95" customHeight="1">
      <c r="A6" s="53" t="s">
        <v>9</v>
      </c>
      <c r="B6" s="60">
        <v>18289</v>
      </c>
      <c r="C6" s="64">
        <v>36.896495161025754</v>
      </c>
      <c r="D6" s="64">
        <v>57.745092678659304</v>
      </c>
      <c r="E6" s="64">
        <v>4.521843731204549</v>
      </c>
      <c r="F6" s="64">
        <v>0.83656842911039409</v>
      </c>
      <c r="G6" s="54" t="s">
        <v>10</v>
      </c>
    </row>
    <row r="7" spans="1:7" ht="24.95" customHeight="1">
      <c r="A7" s="55" t="s">
        <v>11</v>
      </c>
      <c r="B7" s="61">
        <v>34886</v>
      </c>
      <c r="C7" s="65">
        <v>34.778870130986846</v>
      </c>
      <c r="D7" s="65">
        <v>59.282295279314404</v>
      </c>
      <c r="E7" s="65">
        <v>5.0789647166728766</v>
      </c>
      <c r="F7" s="65">
        <v>0.85986987302588203</v>
      </c>
      <c r="G7" s="56" t="s">
        <v>12</v>
      </c>
    </row>
    <row r="8" spans="1:7" ht="24.95" customHeight="1">
      <c r="A8" s="53" t="s">
        <v>13</v>
      </c>
      <c r="B8" s="60">
        <v>21491</v>
      </c>
      <c r="C8" s="64">
        <v>37.746033223209714</v>
      </c>
      <c r="D8" s="64">
        <v>57.875389698013123</v>
      </c>
      <c r="E8" s="64">
        <v>3.9458377925643293</v>
      </c>
      <c r="F8" s="64">
        <v>0.43273928621283325</v>
      </c>
      <c r="G8" s="54" t="s">
        <v>14</v>
      </c>
    </row>
    <row r="9" spans="1:7" ht="24.95" customHeight="1">
      <c r="A9" s="55" t="s">
        <v>15</v>
      </c>
      <c r="B9" s="61">
        <v>9649</v>
      </c>
      <c r="C9" s="65">
        <v>40.194859038142617</v>
      </c>
      <c r="D9" s="65">
        <v>54.301409618573807</v>
      </c>
      <c r="E9" s="65">
        <v>4.7470978441127691</v>
      </c>
      <c r="F9" s="65">
        <v>0.75663349917081257</v>
      </c>
      <c r="G9" s="56" t="s">
        <v>16</v>
      </c>
    </row>
    <row r="10" spans="1:7" s="6" customFormat="1" ht="24.95" customHeight="1">
      <c r="A10" s="57" t="s">
        <v>17</v>
      </c>
      <c r="B10" s="62">
        <v>132349</v>
      </c>
      <c r="C10" s="66">
        <v>36.142047601057804</v>
      </c>
      <c r="D10" s="66">
        <v>58.401208915753685</v>
      </c>
      <c r="E10" s="66">
        <v>4.6089913109180207</v>
      </c>
      <c r="F10" s="66">
        <v>0.84775217227049493</v>
      </c>
      <c r="G10" s="58" t="s">
        <v>20</v>
      </c>
    </row>
    <row r="11" spans="1:7" s="6" customFormat="1" ht="24.95" customHeight="1">
      <c r="A11" s="24" t="s">
        <v>18</v>
      </c>
      <c r="B11" s="63">
        <v>8312215</v>
      </c>
      <c r="C11" s="67">
        <v>36.807818373321673</v>
      </c>
      <c r="D11" s="67">
        <v>56.814868239091496</v>
      </c>
      <c r="E11" s="67">
        <v>5.1173243233001076</v>
      </c>
      <c r="F11" s="67">
        <v>1.2599890642867153</v>
      </c>
      <c r="G11" s="59" t="s">
        <v>19</v>
      </c>
    </row>
    <row r="12" spans="1:7" s="7" customFormat="1" ht="60" customHeight="1" thickBot="1">
      <c r="A12" s="441" t="s">
        <v>108</v>
      </c>
      <c r="B12" s="441"/>
      <c r="C12" s="441"/>
      <c r="D12" s="441"/>
      <c r="E12" s="441"/>
      <c r="F12" s="441"/>
      <c r="G12" s="441"/>
    </row>
    <row r="13" spans="1:7" s="7" customFormat="1" ht="30" customHeight="1" thickBot="1">
      <c r="A13" s="438" t="s">
        <v>148</v>
      </c>
      <c r="B13" s="439"/>
      <c r="C13" s="439"/>
      <c r="D13" s="439"/>
      <c r="E13" s="439"/>
      <c r="F13" s="439"/>
      <c r="G13" s="439"/>
    </row>
    <row r="14" spans="1:7" s="7" customFormat="1" ht="80.099999999999994" customHeight="1">
      <c r="A14" s="50" t="s">
        <v>0</v>
      </c>
      <c r="B14" s="51" t="s">
        <v>103</v>
      </c>
      <c r="C14" s="104" t="s">
        <v>1</v>
      </c>
      <c r="D14" s="104" t="s">
        <v>2</v>
      </c>
      <c r="E14" s="104" t="s">
        <v>3</v>
      </c>
      <c r="F14" s="104" t="s">
        <v>4</v>
      </c>
      <c r="G14" s="52" t="s">
        <v>67</v>
      </c>
    </row>
    <row r="15" spans="1:7" s="7" customFormat="1" ht="24.95" customHeight="1">
      <c r="A15" s="53" t="s">
        <v>5</v>
      </c>
      <c r="B15" s="60">
        <v>14626</v>
      </c>
      <c r="C15" s="64">
        <v>39.457131136332556</v>
      </c>
      <c r="D15" s="64">
        <v>58.86093258580609</v>
      </c>
      <c r="E15" s="64">
        <v>1.1007794338848627</v>
      </c>
      <c r="F15" s="64">
        <v>0.58115684397648026</v>
      </c>
      <c r="G15" s="54" t="s">
        <v>6</v>
      </c>
    </row>
    <row r="16" spans="1:7" s="7" customFormat="1" ht="24.95" customHeight="1">
      <c r="A16" s="55" t="s">
        <v>7</v>
      </c>
      <c r="B16" s="61">
        <v>9329</v>
      </c>
      <c r="C16" s="65">
        <v>40.475935255654413</v>
      </c>
      <c r="D16" s="65">
        <v>58.237753242576908</v>
      </c>
      <c r="E16" s="65">
        <v>0.93257583878229178</v>
      </c>
      <c r="F16" s="65">
        <v>0.35373566298638653</v>
      </c>
      <c r="G16" s="56" t="s">
        <v>8</v>
      </c>
    </row>
    <row r="17" spans="1:7" s="7" customFormat="1" ht="24.95" customHeight="1">
      <c r="A17" s="53" t="s">
        <v>9</v>
      </c>
      <c r="B17" s="60">
        <v>9313</v>
      </c>
      <c r="C17" s="64">
        <v>41.73735638354988</v>
      </c>
      <c r="D17" s="64">
        <v>56.673467196392139</v>
      </c>
      <c r="E17" s="64">
        <v>1.0737678513905293</v>
      </c>
      <c r="F17" s="64">
        <v>0.5154085686674541</v>
      </c>
      <c r="G17" s="54" t="s">
        <v>10</v>
      </c>
    </row>
    <row r="18" spans="1:7" s="7" customFormat="1" ht="24.95" customHeight="1">
      <c r="A18" s="55" t="s">
        <v>11</v>
      </c>
      <c r="B18" s="61">
        <v>16929</v>
      </c>
      <c r="C18" s="65">
        <v>37.720023626698172</v>
      </c>
      <c r="D18" s="65">
        <v>60.525694034258713</v>
      </c>
      <c r="E18" s="65">
        <v>1.2404016538688718</v>
      </c>
      <c r="F18" s="65">
        <v>0.5138806851742469</v>
      </c>
      <c r="G18" s="56" t="s">
        <v>12</v>
      </c>
    </row>
    <row r="19" spans="1:7" s="7" customFormat="1" ht="24.95" customHeight="1">
      <c r="A19" s="53" t="s">
        <v>13</v>
      </c>
      <c r="B19" s="60">
        <v>10315</v>
      </c>
      <c r="C19" s="64">
        <v>40.378090159961225</v>
      </c>
      <c r="D19" s="64">
        <v>58.264663111972858</v>
      </c>
      <c r="E19" s="64">
        <v>1.1730489578284051</v>
      </c>
      <c r="F19" s="64">
        <v>0.18419777023751818</v>
      </c>
      <c r="G19" s="54" t="s">
        <v>14</v>
      </c>
    </row>
    <row r="20" spans="1:7" s="7" customFormat="1" ht="24.95" customHeight="1">
      <c r="A20" s="55" t="s">
        <v>15</v>
      </c>
      <c r="B20" s="61">
        <v>4635</v>
      </c>
      <c r="C20" s="65">
        <v>42.934196332254587</v>
      </c>
      <c r="D20" s="65">
        <v>55.404530744336569</v>
      </c>
      <c r="E20" s="65">
        <v>1.2729234088457388</v>
      </c>
      <c r="F20" s="65">
        <v>0.38834951456310679</v>
      </c>
      <c r="G20" s="56" t="s">
        <v>16</v>
      </c>
    </row>
    <row r="21" spans="1:7" s="7" customFormat="1" ht="24.95" customHeight="1">
      <c r="A21" s="57" t="s">
        <v>17</v>
      </c>
      <c r="B21" s="62">
        <v>65147</v>
      </c>
      <c r="C21" s="66">
        <v>39.870755817523175</v>
      </c>
      <c r="D21" s="66">
        <v>58.551298581690922</v>
      </c>
      <c r="E21" s="66">
        <v>1.1328053048443545</v>
      </c>
      <c r="F21" s="66">
        <v>0.44514029594154847</v>
      </c>
      <c r="G21" s="58" t="s">
        <v>20</v>
      </c>
    </row>
    <row r="22" spans="1:7" s="7" customFormat="1" ht="24.95" customHeight="1">
      <c r="A22" s="24" t="s">
        <v>18</v>
      </c>
      <c r="B22" s="69">
        <v>4092719</v>
      </c>
      <c r="C22" s="70">
        <v>41.210940697370134</v>
      </c>
      <c r="D22" s="70">
        <v>56.969388809737488</v>
      </c>
      <c r="E22" s="70">
        <v>1.1550512019026959</v>
      </c>
      <c r="F22" s="70">
        <v>0.66461929098968187</v>
      </c>
      <c r="G22" s="59" t="s">
        <v>19</v>
      </c>
    </row>
    <row r="23" spans="1:7" s="7" customFormat="1" ht="69.95" customHeight="1" thickBot="1">
      <c r="A23" s="441" t="s">
        <v>108</v>
      </c>
      <c r="B23" s="441"/>
      <c r="C23" s="441"/>
      <c r="D23" s="441"/>
      <c r="E23" s="441"/>
      <c r="F23" s="441"/>
      <c r="G23" s="441"/>
    </row>
    <row r="24" spans="1:7" s="7" customFormat="1" ht="30" customHeight="1" thickBot="1">
      <c r="A24" s="438" t="s">
        <v>149</v>
      </c>
      <c r="B24" s="439"/>
      <c r="C24" s="439"/>
      <c r="D24" s="439"/>
      <c r="E24" s="439"/>
      <c r="F24" s="439"/>
      <c r="G24" s="439"/>
    </row>
    <row r="25" spans="1:7" s="7" customFormat="1" ht="80.099999999999994" customHeight="1">
      <c r="A25" s="50" t="s">
        <v>0</v>
      </c>
      <c r="B25" s="51" t="s">
        <v>103</v>
      </c>
      <c r="C25" s="104" t="s">
        <v>1</v>
      </c>
      <c r="D25" s="104" t="s">
        <v>2</v>
      </c>
      <c r="E25" s="104" t="s">
        <v>3</v>
      </c>
      <c r="F25" s="104" t="s">
        <v>4</v>
      </c>
      <c r="G25" s="52" t="s">
        <v>67</v>
      </c>
    </row>
    <row r="26" spans="1:7" s="7" customFormat="1" ht="24.95" customHeight="1">
      <c r="A26" s="53" t="s">
        <v>5</v>
      </c>
      <c r="B26" s="73">
        <v>14813</v>
      </c>
      <c r="C26" s="64">
        <v>30.657574939238451</v>
      </c>
      <c r="D26" s="64">
        <v>59.472049689441</v>
      </c>
      <c r="E26" s="64">
        <v>8.3040777747772072</v>
      </c>
      <c r="F26" s="64">
        <v>1.5662975965433434</v>
      </c>
      <c r="G26" s="71" t="s">
        <v>6</v>
      </c>
    </row>
    <row r="27" spans="1:7" s="7" customFormat="1" ht="24.95" customHeight="1">
      <c r="A27" s="55" t="s">
        <v>7</v>
      </c>
      <c r="B27" s="74">
        <v>9266</v>
      </c>
      <c r="C27" s="65">
        <v>31.016619900712282</v>
      </c>
      <c r="D27" s="65">
        <v>59.594215411180663</v>
      </c>
      <c r="E27" s="65">
        <v>7.7379667601985753</v>
      </c>
      <c r="F27" s="65">
        <v>1.6511979279084825</v>
      </c>
      <c r="G27" s="72" t="s">
        <v>8</v>
      </c>
    </row>
    <row r="28" spans="1:7" s="7" customFormat="1" ht="24.95" customHeight="1">
      <c r="A28" s="53" t="s">
        <v>9</v>
      </c>
      <c r="B28" s="73">
        <v>8976</v>
      </c>
      <c r="C28" s="64">
        <v>31.873885918003563</v>
      </c>
      <c r="D28" s="64">
        <v>58.856951871657756</v>
      </c>
      <c r="E28" s="64">
        <v>8.0993761140819966</v>
      </c>
      <c r="F28" s="64">
        <v>1.1697860962566844</v>
      </c>
      <c r="G28" s="71" t="s">
        <v>10</v>
      </c>
    </row>
    <row r="29" spans="1:7" s="7" customFormat="1" ht="24.95" customHeight="1">
      <c r="A29" s="55" t="s">
        <v>11</v>
      </c>
      <c r="B29" s="74">
        <v>17957</v>
      </c>
      <c r="C29" s="65">
        <v>32.00623642741801</v>
      </c>
      <c r="D29" s="65">
        <v>58.110139762793025</v>
      </c>
      <c r="E29" s="65">
        <v>8.6975889526142875</v>
      </c>
      <c r="F29" s="65">
        <v>1.1860348571746757</v>
      </c>
      <c r="G29" s="72" t="s">
        <v>12</v>
      </c>
    </row>
    <row r="30" spans="1:7" s="7" customFormat="1" ht="24.95" customHeight="1">
      <c r="A30" s="53" t="s">
        <v>13</v>
      </c>
      <c r="B30" s="73">
        <v>11176</v>
      </c>
      <c r="C30" s="64">
        <v>35.316750178954905</v>
      </c>
      <c r="D30" s="64">
        <v>57.516105941302783</v>
      </c>
      <c r="E30" s="64">
        <v>6.5050107372942021</v>
      </c>
      <c r="F30" s="64">
        <v>0.66213314244810306</v>
      </c>
      <c r="G30" s="71" t="s">
        <v>14</v>
      </c>
    </row>
    <row r="31" spans="1:7" s="7" customFormat="1" ht="24.95" customHeight="1">
      <c r="A31" s="55" t="s">
        <v>15</v>
      </c>
      <c r="B31" s="74">
        <v>5014</v>
      </c>
      <c r="C31" s="65">
        <v>37.662078595651309</v>
      </c>
      <c r="D31" s="65">
        <v>53.281468182724915</v>
      </c>
      <c r="E31" s="65">
        <v>7.9593058049072409</v>
      </c>
      <c r="F31" s="65">
        <v>1.0971474167165369</v>
      </c>
      <c r="G31" s="72" t="s">
        <v>16</v>
      </c>
    </row>
    <row r="32" spans="1:7" s="7" customFormat="1" ht="24.95" customHeight="1">
      <c r="A32" s="57" t="s">
        <v>17</v>
      </c>
      <c r="B32" s="75">
        <v>67202</v>
      </c>
      <c r="C32" s="66">
        <v>32.527305734948364</v>
      </c>
      <c r="D32" s="66">
        <v>58.255706675396567</v>
      </c>
      <c r="E32" s="66">
        <v>7.9789291985357575</v>
      </c>
      <c r="F32" s="66">
        <v>1.2380583911193119</v>
      </c>
      <c r="G32" s="58" t="s">
        <v>20</v>
      </c>
    </row>
    <row r="33" spans="1:7" s="7" customFormat="1" ht="24.95" customHeight="1">
      <c r="A33" s="24" t="s">
        <v>18</v>
      </c>
      <c r="B33" s="76">
        <v>4219496</v>
      </c>
      <c r="C33" s="70">
        <v>32.536990199777414</v>
      </c>
      <c r="D33" s="70">
        <v>56.664990321118921</v>
      </c>
      <c r="E33" s="70">
        <v>8.9605488428001827</v>
      </c>
      <c r="F33" s="70">
        <v>1.837470636303483</v>
      </c>
      <c r="G33" s="59" t="s">
        <v>19</v>
      </c>
    </row>
    <row r="34" spans="1:7" s="12" customFormat="1" ht="60" customHeight="1" thickBot="1">
      <c r="A34" s="441" t="s">
        <v>108</v>
      </c>
      <c r="B34" s="441"/>
      <c r="C34" s="441"/>
      <c r="D34" s="441"/>
      <c r="E34" s="441"/>
      <c r="F34" s="441"/>
      <c r="G34" s="441"/>
    </row>
    <row r="35" spans="1:7" ht="30" customHeight="1" thickBot="1">
      <c r="A35" s="438" t="s">
        <v>75</v>
      </c>
      <c r="B35" s="439"/>
      <c r="C35" s="439"/>
      <c r="D35" s="439"/>
      <c r="E35" s="439"/>
      <c r="F35" s="439"/>
      <c r="G35" s="439"/>
    </row>
    <row r="36" spans="1:7" ht="80.099999999999994" customHeight="1">
      <c r="A36" s="50" t="s">
        <v>0</v>
      </c>
      <c r="B36" s="51" t="s">
        <v>103</v>
      </c>
      <c r="C36" s="104" t="s">
        <v>1</v>
      </c>
      <c r="D36" s="104" t="s">
        <v>2</v>
      </c>
      <c r="E36" s="104" t="s">
        <v>3</v>
      </c>
      <c r="F36" s="104" t="s">
        <v>4</v>
      </c>
      <c r="G36" s="52" t="s">
        <v>67</v>
      </c>
    </row>
    <row r="37" spans="1:7" ht="24.95" customHeight="1">
      <c r="A37" s="53" t="s">
        <v>5</v>
      </c>
      <c r="B37" s="60">
        <v>15897</v>
      </c>
      <c r="C37" s="64">
        <v>34.669099144438853</v>
      </c>
      <c r="D37" s="64">
        <v>59.128082536487156</v>
      </c>
      <c r="E37" s="64">
        <v>4.7559134373427279</v>
      </c>
      <c r="F37" s="64">
        <v>1.4469048817312531</v>
      </c>
      <c r="G37" s="54" t="s">
        <v>6</v>
      </c>
    </row>
    <row r="38" spans="1:7" ht="24.95" customHeight="1">
      <c r="A38" s="55" t="s">
        <v>7</v>
      </c>
      <c r="B38" s="61">
        <v>8702</v>
      </c>
      <c r="C38" s="65">
        <v>32.774074925304525</v>
      </c>
      <c r="D38" s="65">
        <v>61.686968512985516</v>
      </c>
      <c r="E38" s="65">
        <v>4.2174212824638015</v>
      </c>
      <c r="F38" s="65">
        <v>1.3215352792461503</v>
      </c>
      <c r="G38" s="56" t="s">
        <v>8</v>
      </c>
    </row>
    <row r="39" spans="1:7" ht="24.95" customHeight="1">
      <c r="A39" s="53" t="s">
        <v>9</v>
      </c>
      <c r="B39" s="60">
        <v>10177</v>
      </c>
      <c r="C39" s="64">
        <v>37.073793848874914</v>
      </c>
      <c r="D39" s="64">
        <v>58.229340670138555</v>
      </c>
      <c r="E39" s="64">
        <v>3.8125184238970227</v>
      </c>
      <c r="F39" s="64">
        <v>0.88434705708951544</v>
      </c>
      <c r="G39" s="54" t="s">
        <v>10</v>
      </c>
    </row>
    <row r="40" spans="1:7" ht="24.95" customHeight="1">
      <c r="A40" s="55" t="s">
        <v>11</v>
      </c>
      <c r="B40" s="61">
        <v>17298</v>
      </c>
      <c r="C40" s="65">
        <v>33.57613596947624</v>
      </c>
      <c r="D40" s="65">
        <v>60.394265232974909</v>
      </c>
      <c r="E40" s="65">
        <v>4.8444906925656142</v>
      </c>
      <c r="F40" s="65">
        <v>1.185108104983235</v>
      </c>
      <c r="G40" s="56" t="s">
        <v>12</v>
      </c>
    </row>
    <row r="41" spans="1:7" ht="24.95" customHeight="1">
      <c r="A41" s="53" t="s">
        <v>13</v>
      </c>
      <c r="B41" s="60">
        <v>5169</v>
      </c>
      <c r="C41" s="64">
        <v>29.386728574192301</v>
      </c>
      <c r="D41" s="64">
        <v>66.047591410330824</v>
      </c>
      <c r="E41" s="64">
        <v>3.9272586573805377</v>
      </c>
      <c r="F41" s="64">
        <v>0.63842135809634359</v>
      </c>
      <c r="G41" s="54" t="s">
        <v>14</v>
      </c>
    </row>
    <row r="42" spans="1:7" s="6" customFormat="1" ht="24.95" customHeight="1">
      <c r="A42" s="55" t="s">
        <v>15</v>
      </c>
      <c r="B42" s="128" t="s">
        <v>107</v>
      </c>
      <c r="C42" s="128" t="s">
        <v>107</v>
      </c>
      <c r="D42" s="128" t="s">
        <v>107</v>
      </c>
      <c r="E42" s="128" t="s">
        <v>107</v>
      </c>
      <c r="F42" s="128" t="s">
        <v>107</v>
      </c>
      <c r="G42" s="56" t="s">
        <v>16</v>
      </c>
    </row>
    <row r="43" spans="1:7" s="6" customFormat="1" ht="24.95" customHeight="1">
      <c r="A43" s="57" t="s">
        <v>17</v>
      </c>
      <c r="B43" s="62">
        <v>57243</v>
      </c>
      <c r="C43" s="66">
        <v>34.001257817686316</v>
      </c>
      <c r="D43" s="66">
        <v>60.364767129031129</v>
      </c>
      <c r="E43" s="66">
        <v>4.4582649103804899</v>
      </c>
      <c r="F43" s="66">
        <v>1.1757101429020649</v>
      </c>
      <c r="G43" s="58" t="s">
        <v>20</v>
      </c>
    </row>
    <row r="44" spans="1:7" s="7" customFormat="1" ht="24.95" customHeight="1">
      <c r="A44" s="24" t="s">
        <v>18</v>
      </c>
      <c r="B44" s="77">
        <v>5670820</v>
      </c>
      <c r="C44" s="67">
        <v>36.202771380505816</v>
      </c>
      <c r="D44" s="67">
        <v>57.112392916721042</v>
      </c>
      <c r="E44" s="67">
        <v>5.1795331186671421</v>
      </c>
      <c r="F44" s="67">
        <v>1.5053025841060024</v>
      </c>
      <c r="G44" s="59" t="s">
        <v>19</v>
      </c>
    </row>
    <row r="45" spans="1:7" ht="69.95" customHeight="1" thickBot="1">
      <c r="A45" s="441" t="s">
        <v>108</v>
      </c>
      <c r="B45" s="441"/>
      <c r="C45" s="441"/>
      <c r="D45" s="441"/>
      <c r="E45" s="441"/>
      <c r="F45" s="441"/>
      <c r="G45" s="441"/>
    </row>
    <row r="46" spans="1:7" ht="30" customHeight="1" thickBot="1">
      <c r="A46" s="438" t="s">
        <v>76</v>
      </c>
      <c r="B46" s="439"/>
      <c r="C46" s="439"/>
      <c r="D46" s="439"/>
      <c r="E46" s="439"/>
      <c r="F46" s="439"/>
      <c r="G46" s="439"/>
    </row>
    <row r="47" spans="1:7" ht="80.099999999999994" customHeight="1">
      <c r="A47" s="50" t="s">
        <v>0</v>
      </c>
      <c r="B47" s="51" t="s">
        <v>103</v>
      </c>
      <c r="C47" s="104" t="s">
        <v>1</v>
      </c>
      <c r="D47" s="104" t="s">
        <v>2</v>
      </c>
      <c r="E47" s="104" t="s">
        <v>3</v>
      </c>
      <c r="F47" s="104" t="s">
        <v>4</v>
      </c>
      <c r="G47" s="52" t="s">
        <v>67</v>
      </c>
    </row>
    <row r="48" spans="1:7" ht="24.95" customHeight="1">
      <c r="A48" s="53" t="s">
        <v>5</v>
      </c>
      <c r="B48" s="60">
        <v>7807</v>
      </c>
      <c r="C48" s="64">
        <v>38.649756597489109</v>
      </c>
      <c r="D48" s="64">
        <v>59.646425826287476</v>
      </c>
      <c r="E48" s="64">
        <v>1.0120420189597745</v>
      </c>
      <c r="F48" s="64">
        <v>0.69177555726364337</v>
      </c>
      <c r="G48" s="54" t="s">
        <v>6</v>
      </c>
    </row>
    <row r="49" spans="1:7" ht="24.95" customHeight="1">
      <c r="A49" s="55" t="s">
        <v>7</v>
      </c>
      <c r="B49" s="61">
        <v>4360</v>
      </c>
      <c r="C49" s="65">
        <v>37.568807339449542</v>
      </c>
      <c r="D49" s="65">
        <v>61.215596330275233</v>
      </c>
      <c r="E49" s="65">
        <v>0.80275229357798172</v>
      </c>
      <c r="F49" s="65">
        <v>0.41284403669724773</v>
      </c>
      <c r="G49" s="56" t="s">
        <v>8</v>
      </c>
    </row>
    <row r="50" spans="1:7" ht="24.95" customHeight="1">
      <c r="A50" s="53" t="s">
        <v>9</v>
      </c>
      <c r="B50" s="60">
        <v>5224</v>
      </c>
      <c r="C50" s="64">
        <v>41.768759571209799</v>
      </c>
      <c r="D50" s="64">
        <v>56.872128637059724</v>
      </c>
      <c r="E50" s="64">
        <v>0.76569678407350694</v>
      </c>
      <c r="F50" s="64">
        <v>0.59341500765696786</v>
      </c>
      <c r="G50" s="54" t="s">
        <v>10</v>
      </c>
    </row>
    <row r="51" spans="1:7" ht="24.95" customHeight="1">
      <c r="A51" s="55" t="s">
        <v>11</v>
      </c>
      <c r="B51" s="61">
        <v>8258</v>
      </c>
      <c r="C51" s="65">
        <v>35.795592153063694</v>
      </c>
      <c r="D51" s="65">
        <v>62.424315814967315</v>
      </c>
      <c r="E51" s="65">
        <v>1.1261806732865101</v>
      </c>
      <c r="F51" s="65">
        <v>0.65391135868248973</v>
      </c>
      <c r="G51" s="56" t="s">
        <v>12</v>
      </c>
    </row>
    <row r="52" spans="1:7" s="6" customFormat="1" ht="24.95" customHeight="1">
      <c r="A52" s="53" t="s">
        <v>13</v>
      </c>
      <c r="B52" s="60">
        <v>2509</v>
      </c>
      <c r="C52" s="64">
        <v>32.204065364687125</v>
      </c>
      <c r="D52" s="64">
        <v>66.679952172180151</v>
      </c>
      <c r="E52" s="64">
        <v>0.87684336388999595</v>
      </c>
      <c r="F52" s="64">
        <v>0.23913909924272619</v>
      </c>
      <c r="G52" s="54" t="s">
        <v>14</v>
      </c>
    </row>
    <row r="53" spans="1:7" s="6" customFormat="1" ht="24.95" customHeight="1">
      <c r="A53" s="55" t="s">
        <v>15</v>
      </c>
      <c r="B53" s="128" t="s">
        <v>107</v>
      </c>
      <c r="C53" s="128" t="s">
        <v>107</v>
      </c>
      <c r="D53" s="128" t="s">
        <v>107</v>
      </c>
      <c r="E53" s="128" t="s">
        <v>107</v>
      </c>
      <c r="F53" s="128" t="s">
        <v>107</v>
      </c>
      <c r="G53" s="56" t="s">
        <v>16</v>
      </c>
    </row>
    <row r="54" spans="1:7" s="7" customFormat="1" ht="24.95" customHeight="1">
      <c r="A54" s="57" t="s">
        <v>17</v>
      </c>
      <c r="B54" s="62">
        <v>28158</v>
      </c>
      <c r="C54" s="66">
        <v>37.649607557623327</v>
      </c>
      <c r="D54" s="66">
        <v>60.816138082892344</v>
      </c>
      <c r="E54" s="66">
        <v>0.95535745995667165</v>
      </c>
      <c r="F54" s="66">
        <v>0.57889689952764856</v>
      </c>
      <c r="G54" s="58" t="s">
        <v>20</v>
      </c>
    </row>
    <row r="55" spans="1:7" s="12" customFormat="1" ht="24.95" customHeight="1">
      <c r="A55" s="49" t="s">
        <v>18</v>
      </c>
      <c r="B55" s="69">
        <v>2801908</v>
      </c>
      <c r="C55" s="70">
        <v>40.79434442529876</v>
      </c>
      <c r="D55" s="70">
        <v>57.296171037735718</v>
      </c>
      <c r="E55" s="70">
        <v>1.1206292283686687</v>
      </c>
      <c r="F55" s="70">
        <v>0.78885530859685615</v>
      </c>
      <c r="G55" s="59" t="s">
        <v>19</v>
      </c>
    </row>
    <row r="56" spans="1:7" ht="60" customHeight="1" thickBot="1">
      <c r="A56" s="441" t="s">
        <v>108</v>
      </c>
      <c r="B56" s="441"/>
      <c r="C56" s="441"/>
      <c r="D56" s="441"/>
      <c r="E56" s="441"/>
      <c r="F56" s="441"/>
      <c r="G56" s="441"/>
    </row>
    <row r="57" spans="1:7" ht="30" customHeight="1" thickBot="1">
      <c r="A57" s="438" t="s">
        <v>150</v>
      </c>
      <c r="B57" s="439"/>
      <c r="C57" s="439"/>
      <c r="D57" s="439"/>
      <c r="E57" s="439"/>
      <c r="F57" s="439"/>
      <c r="G57" s="439"/>
    </row>
    <row r="58" spans="1:7" ht="80.099999999999994" customHeight="1">
      <c r="A58" s="50" t="s">
        <v>0</v>
      </c>
      <c r="B58" s="51" t="s">
        <v>103</v>
      </c>
      <c r="C58" s="104" t="s">
        <v>1</v>
      </c>
      <c r="D58" s="104" t="s">
        <v>2</v>
      </c>
      <c r="E58" s="104" t="s">
        <v>3</v>
      </c>
      <c r="F58" s="104" t="s">
        <v>4</v>
      </c>
      <c r="G58" s="52" t="s">
        <v>67</v>
      </c>
    </row>
    <row r="59" spans="1:7" ht="24.95" customHeight="1">
      <c r="A59" s="53" t="s">
        <v>5</v>
      </c>
      <c r="B59" s="73">
        <v>8090</v>
      </c>
      <c r="C59" s="64">
        <v>30.828182941903588</v>
      </c>
      <c r="D59" s="64">
        <v>58.627935723114952</v>
      </c>
      <c r="E59" s="64">
        <v>8.3683559950556248</v>
      </c>
      <c r="F59" s="64">
        <v>2.1755253399258345</v>
      </c>
      <c r="G59" s="71" t="s">
        <v>6</v>
      </c>
    </row>
    <row r="60" spans="1:7" ht="24.95" customHeight="1">
      <c r="A60" s="55" t="s">
        <v>7</v>
      </c>
      <c r="B60" s="74">
        <v>4342</v>
      </c>
      <c r="C60" s="65">
        <v>27.959465684016582</v>
      </c>
      <c r="D60" s="65">
        <v>62.160294795025337</v>
      </c>
      <c r="E60" s="65">
        <v>7.6462459695992617</v>
      </c>
      <c r="F60" s="65">
        <v>2.2339935513588207</v>
      </c>
      <c r="G60" s="72" t="s">
        <v>8</v>
      </c>
    </row>
    <row r="61" spans="1:7" ht="24.95" customHeight="1">
      <c r="A61" s="53" t="s">
        <v>9</v>
      </c>
      <c r="B61" s="73">
        <v>4953</v>
      </c>
      <c r="C61" s="64">
        <v>32.121946295174645</v>
      </c>
      <c r="D61" s="64">
        <v>59.660811629315567</v>
      </c>
      <c r="E61" s="64">
        <v>7.0260448213204123</v>
      </c>
      <c r="F61" s="64">
        <v>1.1911972541893803</v>
      </c>
      <c r="G61" s="71" t="s">
        <v>10</v>
      </c>
    </row>
    <row r="62" spans="1:7" s="6" customFormat="1" ht="24.95" customHeight="1">
      <c r="A62" s="55" t="s">
        <v>11</v>
      </c>
      <c r="B62" s="74">
        <v>9040</v>
      </c>
      <c r="C62" s="65">
        <v>31.548672566371682</v>
      </c>
      <c r="D62" s="65">
        <v>58.539823008849559</v>
      </c>
      <c r="E62" s="65">
        <v>8.2411504424778759</v>
      </c>
      <c r="F62" s="65">
        <v>1.6703539823008853</v>
      </c>
      <c r="G62" s="72" t="s">
        <v>12</v>
      </c>
    </row>
    <row r="63" spans="1:7" s="6" customFormat="1" ht="24.95" customHeight="1">
      <c r="A63" s="53" t="s">
        <v>13</v>
      </c>
      <c r="B63" s="73">
        <v>2660</v>
      </c>
      <c r="C63" s="64">
        <v>26.729323308270676</v>
      </c>
      <c r="D63" s="64">
        <v>65.451127819548873</v>
      </c>
      <c r="E63" s="64">
        <v>6.8045112781954877</v>
      </c>
      <c r="F63" s="64">
        <v>1.0150375939849625</v>
      </c>
      <c r="G63" s="71" t="s">
        <v>14</v>
      </c>
    </row>
    <row r="64" spans="1:7" ht="23.25">
      <c r="A64" s="55" t="s">
        <v>15</v>
      </c>
      <c r="B64" s="128" t="s">
        <v>107</v>
      </c>
      <c r="C64" s="128" t="s">
        <v>107</v>
      </c>
      <c r="D64" s="128" t="s">
        <v>107</v>
      </c>
      <c r="E64" s="128" t="s">
        <v>107</v>
      </c>
      <c r="F64" s="128" t="s">
        <v>107</v>
      </c>
      <c r="G64" s="56" t="s">
        <v>16</v>
      </c>
    </row>
    <row r="65" spans="1:7" ht="22.5">
      <c r="A65" s="57" t="s">
        <v>17</v>
      </c>
      <c r="B65" s="75">
        <v>29085</v>
      </c>
      <c r="C65" s="66">
        <v>30.469314079422382</v>
      </c>
      <c r="D65" s="66">
        <v>59.927797833935017</v>
      </c>
      <c r="E65" s="66">
        <v>7.8494069107787512</v>
      </c>
      <c r="F65" s="66">
        <v>1.7534811758638473</v>
      </c>
      <c r="G65" s="58" t="s">
        <v>20</v>
      </c>
    </row>
    <row r="66" spans="1:7" ht="22.5">
      <c r="A66" s="24" t="s">
        <v>18</v>
      </c>
      <c r="B66" s="76">
        <v>2868912</v>
      </c>
      <c r="C66" s="70">
        <v>31.718435420814579</v>
      </c>
      <c r="D66" s="70">
        <v>56.932906969610777</v>
      </c>
      <c r="E66" s="70">
        <v>9.143640515986549</v>
      </c>
      <c r="F66" s="70">
        <v>2.2050170935880917</v>
      </c>
      <c r="G66" s="59" t="s">
        <v>19</v>
      </c>
    </row>
    <row r="67" spans="1:7" ht="69.95" customHeight="1" thickBot="1">
      <c r="A67" s="441" t="s">
        <v>108</v>
      </c>
      <c r="B67" s="441"/>
      <c r="C67" s="441"/>
      <c r="D67" s="441"/>
      <c r="E67" s="441"/>
      <c r="F67" s="441"/>
      <c r="G67" s="441"/>
    </row>
    <row r="68" spans="1:7" ht="30" customHeight="1" thickBot="1">
      <c r="A68" s="438" t="s">
        <v>78</v>
      </c>
      <c r="B68" s="439"/>
      <c r="C68" s="439"/>
      <c r="D68" s="439"/>
      <c r="E68" s="439"/>
      <c r="F68" s="439"/>
      <c r="G68" s="439"/>
    </row>
    <row r="69" spans="1:7" ht="80.099999999999994" customHeight="1">
      <c r="A69" s="50" t="s">
        <v>0</v>
      </c>
      <c r="B69" s="51" t="s">
        <v>103</v>
      </c>
      <c r="C69" s="104" t="s">
        <v>1</v>
      </c>
      <c r="D69" s="104" t="s">
        <v>2</v>
      </c>
      <c r="E69" s="104" t="s">
        <v>3</v>
      </c>
      <c r="F69" s="104" t="s">
        <v>4</v>
      </c>
      <c r="G69" s="52" t="s">
        <v>67</v>
      </c>
    </row>
    <row r="70" spans="1:7" ht="24.95" customHeight="1">
      <c r="A70" s="53" t="s">
        <v>5</v>
      </c>
      <c r="B70" s="73">
        <v>13542</v>
      </c>
      <c r="C70" s="64">
        <v>35.45266578053463</v>
      </c>
      <c r="D70" s="64">
        <v>59.215773150199382</v>
      </c>
      <c r="E70" s="64">
        <v>4.6891153448530494</v>
      </c>
      <c r="F70" s="64">
        <v>0.64244572441293757</v>
      </c>
      <c r="G70" s="71" t="s">
        <v>6</v>
      </c>
    </row>
    <row r="71" spans="1:7" ht="24.95" customHeight="1">
      <c r="A71" s="55" t="s">
        <v>7</v>
      </c>
      <c r="B71" s="74">
        <v>9893</v>
      </c>
      <c r="C71" s="65">
        <v>38.390781360557973</v>
      </c>
      <c r="D71" s="65">
        <v>56.47427473971495</v>
      </c>
      <c r="E71" s="65">
        <v>4.4172647326392402</v>
      </c>
      <c r="F71" s="65">
        <v>0.71767916708783985</v>
      </c>
      <c r="G71" s="72" t="s">
        <v>8</v>
      </c>
    </row>
    <row r="72" spans="1:7" ht="24.95" customHeight="1">
      <c r="A72" s="53" t="s">
        <v>9</v>
      </c>
      <c r="B72" s="73">
        <v>8112</v>
      </c>
      <c r="C72" s="64">
        <v>36.67406311637081</v>
      </c>
      <c r="D72" s="64">
        <v>57.137573964497044</v>
      </c>
      <c r="E72" s="64">
        <v>5.411735700197239</v>
      </c>
      <c r="F72" s="64">
        <v>0.77662721893491127</v>
      </c>
      <c r="G72" s="71" t="s">
        <v>10</v>
      </c>
    </row>
    <row r="73" spans="1:7" s="6" customFormat="1" ht="24.95" customHeight="1">
      <c r="A73" s="55" t="s">
        <v>11</v>
      </c>
      <c r="B73" s="74">
        <v>17588</v>
      </c>
      <c r="C73" s="65">
        <v>35.961571258029672</v>
      </c>
      <c r="D73" s="65">
        <v>58.188846569268385</v>
      </c>
      <c r="E73" s="65">
        <v>5.309533284065715</v>
      </c>
      <c r="F73" s="65">
        <v>0.54004888863623446</v>
      </c>
      <c r="G73" s="72" t="s">
        <v>12</v>
      </c>
    </row>
    <row r="74" spans="1:7" s="6" customFormat="1" ht="24.95" customHeight="1">
      <c r="A74" s="53" t="s">
        <v>13</v>
      </c>
      <c r="B74" s="73">
        <v>16322</v>
      </c>
      <c r="C74" s="64">
        <v>40.393334150226686</v>
      </c>
      <c r="D74" s="64">
        <v>55.287342237470895</v>
      </c>
      <c r="E74" s="64">
        <v>3.9517216027447613</v>
      </c>
      <c r="F74" s="64">
        <v>0.36760200955765227</v>
      </c>
      <c r="G74" s="71" t="s">
        <v>14</v>
      </c>
    </row>
    <row r="75" spans="1:7" s="7" customFormat="1" ht="24.95" customHeight="1">
      <c r="A75" s="55" t="s">
        <v>15</v>
      </c>
      <c r="B75" s="74">
        <v>9649</v>
      </c>
      <c r="C75" s="65">
        <v>40.194859038142617</v>
      </c>
      <c r="D75" s="65">
        <v>54.301409618573807</v>
      </c>
      <c r="E75" s="65">
        <v>4.7470978441127691</v>
      </c>
      <c r="F75" s="65">
        <v>0.75663349917081257</v>
      </c>
      <c r="G75" s="72" t="s">
        <v>16</v>
      </c>
    </row>
    <row r="76" spans="1:7" s="7" customFormat="1" ht="24.95" customHeight="1">
      <c r="A76" s="57" t="s">
        <v>17</v>
      </c>
      <c r="B76" s="75">
        <v>75106</v>
      </c>
      <c r="C76" s="66">
        <v>37.773606007349414</v>
      </c>
      <c r="D76" s="66">
        <v>56.904723864302078</v>
      </c>
      <c r="E76" s="66">
        <v>4.7238643020716831</v>
      </c>
      <c r="F76" s="66">
        <v>0.59780582627682799</v>
      </c>
      <c r="G76" s="58" t="s">
        <v>20</v>
      </c>
    </row>
    <row r="77" spans="1:7" s="12" customFormat="1" ht="24.95" customHeight="1">
      <c r="A77" s="24" t="s">
        <v>18</v>
      </c>
      <c r="B77" s="76">
        <v>2641395</v>
      </c>
      <c r="C77" s="70">
        <v>38.106795840834103</v>
      </c>
      <c r="D77" s="70">
        <v>56.176111486544045</v>
      </c>
      <c r="E77" s="70">
        <v>4.9837680468085992</v>
      </c>
      <c r="F77" s="70">
        <v>0.73332462581325397</v>
      </c>
      <c r="G77" s="59" t="s">
        <v>19</v>
      </c>
    </row>
    <row r="78" spans="1:7" ht="60" customHeight="1" thickBot="1">
      <c r="A78" s="441" t="s">
        <v>108</v>
      </c>
      <c r="B78" s="441"/>
      <c r="C78" s="441"/>
      <c r="D78" s="441"/>
      <c r="E78" s="441"/>
      <c r="F78" s="441"/>
      <c r="G78" s="441"/>
    </row>
    <row r="79" spans="1:7" ht="30" customHeight="1" thickBot="1">
      <c r="A79" s="438" t="s">
        <v>79</v>
      </c>
      <c r="B79" s="439"/>
      <c r="C79" s="439"/>
      <c r="D79" s="439"/>
      <c r="E79" s="439"/>
      <c r="F79" s="439"/>
      <c r="G79" s="439"/>
    </row>
    <row r="80" spans="1:7" ht="80.099999999999994" customHeight="1">
      <c r="A80" s="50" t="s">
        <v>0</v>
      </c>
      <c r="B80" s="51" t="s">
        <v>103</v>
      </c>
      <c r="C80" s="104" t="s">
        <v>1</v>
      </c>
      <c r="D80" s="104" t="s">
        <v>2</v>
      </c>
      <c r="E80" s="104" t="s">
        <v>3</v>
      </c>
      <c r="F80" s="104" t="s">
        <v>4</v>
      </c>
      <c r="G80" s="52" t="s">
        <v>67</v>
      </c>
    </row>
    <row r="81" spans="1:7" ht="24.95" customHeight="1">
      <c r="A81" s="53" t="s">
        <v>5</v>
      </c>
      <c r="B81" s="60">
        <v>6819</v>
      </c>
      <c r="C81" s="64">
        <v>40.381231671554254</v>
      </c>
      <c r="D81" s="64">
        <v>57.961876832844574</v>
      </c>
      <c r="E81" s="64">
        <v>1.2023460410557185</v>
      </c>
      <c r="F81" s="64">
        <v>0.45454545454545453</v>
      </c>
      <c r="G81" s="54" t="s">
        <v>6</v>
      </c>
    </row>
    <row r="82" spans="1:7" ht="24.95" customHeight="1">
      <c r="A82" s="55" t="s">
        <v>7</v>
      </c>
      <c r="B82" s="61">
        <v>4969</v>
      </c>
      <c r="C82" s="65">
        <v>43.026765948883074</v>
      </c>
      <c r="D82" s="65">
        <v>55.624874220165019</v>
      </c>
      <c r="E82" s="65">
        <v>1.0464882270074463</v>
      </c>
      <c r="F82" s="65">
        <v>0.30187160394445561</v>
      </c>
      <c r="G82" s="56" t="s">
        <v>8</v>
      </c>
    </row>
    <row r="83" spans="1:7" ht="24.95" customHeight="1">
      <c r="A83" s="53" t="s">
        <v>9</v>
      </c>
      <c r="B83" s="60">
        <v>4089</v>
      </c>
      <c r="C83" s="64">
        <v>41.697236488138913</v>
      </c>
      <c r="D83" s="64">
        <v>56.419662509170941</v>
      </c>
      <c r="E83" s="64">
        <v>1.467351430667645</v>
      </c>
      <c r="F83" s="64">
        <v>0.4157495720224994</v>
      </c>
      <c r="G83" s="54" t="s">
        <v>10</v>
      </c>
    </row>
    <row r="84" spans="1:7" s="6" customFormat="1" ht="24.95" customHeight="1">
      <c r="A84" s="55" t="s">
        <v>11</v>
      </c>
      <c r="B84" s="61">
        <v>8671</v>
      </c>
      <c r="C84" s="65">
        <v>39.552583025830259</v>
      </c>
      <c r="D84" s="65">
        <v>58.717712177121776</v>
      </c>
      <c r="E84" s="65">
        <v>1.3491697416974169</v>
      </c>
      <c r="F84" s="65">
        <v>0.38053505535055349</v>
      </c>
      <c r="G84" s="56" t="s">
        <v>12</v>
      </c>
    </row>
    <row r="85" spans="1:7" s="6" customFormat="1" ht="24.95" customHeight="1">
      <c r="A85" s="53" t="s">
        <v>13</v>
      </c>
      <c r="B85" s="60">
        <v>7806</v>
      </c>
      <c r="C85" s="64">
        <v>43.005380476556496</v>
      </c>
      <c r="D85" s="64">
        <v>55.559825775044835</v>
      </c>
      <c r="E85" s="64">
        <v>1.2682551883166795</v>
      </c>
      <c r="F85" s="64">
        <v>0.16653856008198822</v>
      </c>
      <c r="G85" s="71" t="s">
        <v>14</v>
      </c>
    </row>
    <row r="86" spans="1:7" s="7" customFormat="1" ht="24.95" customHeight="1">
      <c r="A86" s="55" t="s">
        <v>15</v>
      </c>
      <c r="B86" s="74">
        <v>4635</v>
      </c>
      <c r="C86" s="65">
        <v>42.934196332254587</v>
      </c>
      <c r="D86" s="65">
        <v>55.404530744336569</v>
      </c>
      <c r="E86" s="65">
        <v>1.2729234088457388</v>
      </c>
      <c r="F86" s="65">
        <v>0.38834951456310679</v>
      </c>
      <c r="G86" s="72" t="s">
        <v>16</v>
      </c>
    </row>
    <row r="87" spans="1:7" s="7" customFormat="1" ht="24.95" customHeight="1">
      <c r="A87" s="57" t="s">
        <v>17</v>
      </c>
      <c r="B87" s="75">
        <v>36989</v>
      </c>
      <c r="C87" s="66">
        <v>41.561460895893596</v>
      </c>
      <c r="D87" s="66">
        <v>56.827336379119245</v>
      </c>
      <c r="E87" s="66">
        <v>1.2678759698304993</v>
      </c>
      <c r="F87" s="66">
        <v>0.34332675515665972</v>
      </c>
      <c r="G87" s="58" t="s">
        <v>20</v>
      </c>
    </row>
    <row r="88" spans="1:7" s="12" customFormat="1" ht="24.95" customHeight="1">
      <c r="A88" s="24" t="s">
        <v>18</v>
      </c>
      <c r="B88" s="76">
        <v>1290811</v>
      </c>
      <c r="C88" s="70">
        <v>42.115228333195176</v>
      </c>
      <c r="D88" s="70">
        <v>56.260056662051994</v>
      </c>
      <c r="E88" s="70">
        <v>1.229769501499445</v>
      </c>
      <c r="F88" s="70">
        <v>0.39494550325338101</v>
      </c>
      <c r="G88" s="59" t="s">
        <v>19</v>
      </c>
    </row>
    <row r="89" spans="1:7" ht="30" customHeight="1">
      <c r="A89" s="2"/>
      <c r="G89" s="2"/>
    </row>
    <row r="90" spans="1:7" ht="69.95" customHeight="1" thickBot="1">
      <c r="A90" s="441" t="s">
        <v>108</v>
      </c>
      <c r="B90" s="441"/>
      <c r="C90" s="441"/>
      <c r="D90" s="441"/>
      <c r="E90" s="441"/>
      <c r="F90" s="441"/>
      <c r="G90" s="441"/>
    </row>
    <row r="91" spans="1:7" ht="30" customHeight="1" thickBot="1">
      <c r="A91" s="438" t="s">
        <v>151</v>
      </c>
      <c r="B91" s="439"/>
      <c r="C91" s="439"/>
      <c r="D91" s="439"/>
      <c r="E91" s="439"/>
      <c r="F91" s="439"/>
      <c r="G91" s="439"/>
    </row>
    <row r="92" spans="1:7" ht="80.099999999999994" customHeight="1">
      <c r="A92" s="50" t="s">
        <v>0</v>
      </c>
      <c r="B92" s="104" t="s">
        <v>103</v>
      </c>
      <c r="C92" s="104" t="s">
        <v>1</v>
      </c>
      <c r="D92" s="104" t="s">
        <v>2</v>
      </c>
      <c r="E92" s="104" t="s">
        <v>3</v>
      </c>
      <c r="F92" s="104" t="s">
        <v>4</v>
      </c>
      <c r="G92" s="52" t="s">
        <v>67</v>
      </c>
    </row>
    <row r="93" spans="1:7" ht="24.95" customHeight="1">
      <c r="A93" s="53" t="s">
        <v>5</v>
      </c>
      <c r="B93" s="73">
        <v>6723</v>
      </c>
      <c r="C93" s="64">
        <v>30.452246355251418</v>
      </c>
      <c r="D93" s="64">
        <v>60.487950014876525</v>
      </c>
      <c r="E93" s="64">
        <v>8.2267182386194584</v>
      </c>
      <c r="F93" s="64">
        <v>0.83308539125260328</v>
      </c>
      <c r="G93" s="71" t="s">
        <v>6</v>
      </c>
    </row>
    <row r="94" spans="1:7" ht="24.95" customHeight="1">
      <c r="A94" s="55" t="s">
        <v>7</v>
      </c>
      <c r="B94" s="74">
        <v>4924</v>
      </c>
      <c r="C94" s="65">
        <v>33.712428919577576</v>
      </c>
      <c r="D94" s="65">
        <v>57.331437855402115</v>
      </c>
      <c r="E94" s="65">
        <v>7.818846466287571</v>
      </c>
      <c r="F94" s="65">
        <v>1.1372867587327375</v>
      </c>
      <c r="G94" s="72" t="s">
        <v>8</v>
      </c>
    </row>
    <row r="95" spans="1:7" ht="24.95" customHeight="1">
      <c r="A95" s="53" t="s">
        <v>9</v>
      </c>
      <c r="B95" s="73">
        <v>4023</v>
      </c>
      <c r="C95" s="64">
        <v>31.568481232910763</v>
      </c>
      <c r="D95" s="64">
        <v>57.867263236390755</v>
      </c>
      <c r="E95" s="64">
        <v>9.4208302261993531</v>
      </c>
      <c r="F95" s="64">
        <v>1.14342530449913</v>
      </c>
      <c r="G95" s="71" t="s">
        <v>10</v>
      </c>
    </row>
    <row r="96" spans="1:7" s="6" customFormat="1" ht="24.95" customHeight="1">
      <c r="A96" s="55" t="s">
        <v>11</v>
      </c>
      <c r="B96" s="74">
        <v>8917</v>
      </c>
      <c r="C96" s="65">
        <v>32.470007848413502</v>
      </c>
      <c r="D96" s="65">
        <v>57.674627200358785</v>
      </c>
      <c r="E96" s="65">
        <v>9.1602197555779803</v>
      </c>
      <c r="F96" s="65">
        <v>0.69514519564973654</v>
      </c>
      <c r="G96" s="72" t="s">
        <v>12</v>
      </c>
    </row>
    <row r="97" spans="1:7" s="6" customFormat="1" ht="24.95" customHeight="1">
      <c r="A97" s="53" t="s">
        <v>13</v>
      </c>
      <c r="B97" s="73">
        <v>8516</v>
      </c>
      <c r="C97" s="64">
        <v>37.999060591827146</v>
      </c>
      <c r="D97" s="64">
        <v>55.037576326914042</v>
      </c>
      <c r="E97" s="64">
        <v>6.4114607797087828</v>
      </c>
      <c r="F97" s="64">
        <v>0.55190230155002351</v>
      </c>
      <c r="G97" s="71" t="s">
        <v>14</v>
      </c>
    </row>
    <row r="98" spans="1:7" s="6" customFormat="1" ht="24.95" customHeight="1">
      <c r="A98" s="55" t="s">
        <v>15</v>
      </c>
      <c r="B98" s="74">
        <v>5014</v>
      </c>
      <c r="C98" s="65">
        <v>37.662078595651309</v>
      </c>
      <c r="D98" s="65">
        <v>53.281468182724915</v>
      </c>
      <c r="E98" s="65">
        <v>7.9593058049072409</v>
      </c>
      <c r="F98" s="65">
        <v>1.0971474167165369</v>
      </c>
      <c r="G98" s="72" t="s">
        <v>16</v>
      </c>
    </row>
    <row r="99" spans="1:7" s="6" customFormat="1" ht="24.95" customHeight="1">
      <c r="A99" s="57" t="s">
        <v>17</v>
      </c>
      <c r="B99" s="75">
        <v>38117</v>
      </c>
      <c r="C99" s="66">
        <v>34.097646719311591</v>
      </c>
      <c r="D99" s="66">
        <v>56.979825274811766</v>
      </c>
      <c r="E99" s="66">
        <v>8.0777605792690927</v>
      </c>
      <c r="F99" s="66">
        <v>0.84476742660755044</v>
      </c>
      <c r="G99" s="58" t="s">
        <v>20</v>
      </c>
    </row>
    <row r="100" spans="1:7" s="6" customFormat="1" ht="24.95" customHeight="1">
      <c r="A100" s="24" t="s">
        <v>18</v>
      </c>
      <c r="B100" s="76">
        <v>1350584</v>
      </c>
      <c r="C100" s="70">
        <v>34.275765150483053</v>
      </c>
      <c r="D100" s="70">
        <v>56.095881485342638</v>
      </c>
      <c r="E100" s="70">
        <v>8.5716253117170051</v>
      </c>
      <c r="F100" s="70">
        <v>1.0567280524573073</v>
      </c>
      <c r="G100" s="59" t="s">
        <v>19</v>
      </c>
    </row>
    <row r="101" spans="1:7" s="6" customFormat="1" ht="21.95" customHeight="1">
      <c r="A101" s="3"/>
      <c r="G101" s="3"/>
    </row>
    <row r="102" spans="1:7" s="6" customFormat="1" ht="21.95" customHeight="1">
      <c r="A102" s="3"/>
      <c r="G102" s="3"/>
    </row>
    <row r="103" spans="1:7" s="6" customFormat="1" ht="21.95" customHeight="1">
      <c r="A103" s="3"/>
      <c r="B103" s="3"/>
      <c r="C103" s="3"/>
      <c r="D103" s="3"/>
      <c r="E103" s="3"/>
      <c r="F103" s="3"/>
      <c r="G103" s="3"/>
    </row>
    <row r="104" spans="1:7" s="6" customFormat="1" ht="21.95" customHeight="1">
      <c r="A104" s="3"/>
      <c r="B104" s="3"/>
      <c r="C104" s="3"/>
      <c r="D104" s="3"/>
      <c r="E104" s="3"/>
      <c r="F104" s="3"/>
      <c r="G104" s="3"/>
    </row>
    <row r="105" spans="1:7" s="6" customFormat="1" ht="21.95" customHeight="1">
      <c r="A105" s="3"/>
      <c r="B105" s="3"/>
      <c r="C105" s="3"/>
      <c r="D105" s="3"/>
      <c r="E105" s="3"/>
      <c r="F105" s="3"/>
      <c r="G105" s="3"/>
    </row>
    <row r="106" spans="1:7" s="6" customFormat="1" ht="21.95" customHeight="1">
      <c r="A106" s="3"/>
      <c r="B106" s="3"/>
      <c r="C106" s="3"/>
      <c r="D106" s="3"/>
      <c r="E106" s="3"/>
      <c r="F106" s="3"/>
      <c r="G106" s="3"/>
    </row>
    <row r="107" spans="1:7" s="6" customFormat="1" ht="21.95" customHeight="1">
      <c r="A107" s="3"/>
      <c r="B107" s="3"/>
      <c r="C107" s="3"/>
      <c r="D107" s="3"/>
      <c r="E107" s="3"/>
      <c r="F107" s="3"/>
      <c r="G107" s="3"/>
    </row>
    <row r="108" spans="1:7" s="6" customFormat="1" ht="21.95" customHeight="1">
      <c r="A108" s="3"/>
      <c r="B108" s="3"/>
      <c r="C108" s="3"/>
      <c r="D108" s="3"/>
      <c r="E108" s="3"/>
      <c r="F108" s="3"/>
      <c r="G108" s="3"/>
    </row>
    <row r="109" spans="1:7" s="6" customFormat="1" ht="21.95" customHeight="1">
      <c r="A109" s="3"/>
      <c r="B109" s="3"/>
      <c r="C109" s="3"/>
      <c r="D109" s="3"/>
      <c r="E109" s="3"/>
      <c r="F109" s="3"/>
      <c r="G109" s="3"/>
    </row>
    <row r="110" spans="1:7" s="6" customFormat="1" ht="21.95" customHeight="1">
      <c r="A110" s="3"/>
      <c r="B110" s="3"/>
      <c r="C110" s="3"/>
      <c r="D110" s="3"/>
      <c r="E110" s="3"/>
      <c r="F110" s="3"/>
      <c r="G110" s="3"/>
    </row>
    <row r="111" spans="1:7" s="6" customFormat="1" ht="21.95" customHeight="1">
      <c r="A111" s="3"/>
      <c r="B111" s="3"/>
      <c r="C111" s="3"/>
      <c r="D111" s="3"/>
      <c r="E111" s="3"/>
      <c r="F111" s="3"/>
      <c r="G111" s="3"/>
    </row>
    <row r="112" spans="1:7">
      <c r="A112" s="3"/>
      <c r="B112" s="3"/>
      <c r="C112" s="3"/>
      <c r="D112" s="3"/>
      <c r="E112" s="3"/>
      <c r="F112" s="3"/>
      <c r="G112" s="3"/>
    </row>
    <row r="113" spans="1:7">
      <c r="A113" s="3"/>
      <c r="B113" s="3"/>
      <c r="C113" s="3"/>
      <c r="D113" s="3"/>
      <c r="E113" s="3"/>
      <c r="F113" s="3"/>
      <c r="G113" s="3"/>
    </row>
    <row r="114" spans="1:7">
      <c r="A114" s="3"/>
      <c r="B114" s="3"/>
      <c r="C114" s="3"/>
      <c r="D114" s="3"/>
      <c r="E114" s="3"/>
      <c r="F114" s="3"/>
      <c r="G114" s="3"/>
    </row>
  </sheetData>
  <mergeCells count="18">
    <mergeCell ref="A1:G1"/>
    <mergeCell ref="A2:G2"/>
    <mergeCell ref="A34:G34"/>
    <mergeCell ref="A35:G35"/>
    <mergeCell ref="A45:G45"/>
    <mergeCell ref="A24:G24"/>
    <mergeCell ref="A79:G79"/>
    <mergeCell ref="A90:G90"/>
    <mergeCell ref="A91:G91"/>
    <mergeCell ref="A12:G12"/>
    <mergeCell ref="A13:G13"/>
    <mergeCell ref="A23:G23"/>
    <mergeCell ref="A78:G78"/>
    <mergeCell ref="A46:G46"/>
    <mergeCell ref="A56:G56"/>
    <mergeCell ref="A57:G57"/>
    <mergeCell ref="A67:G67"/>
    <mergeCell ref="A68:G68"/>
  </mergeCells>
  <printOptions horizontalCentered="1" verticalCentered="1"/>
  <pageMargins left="0.19685039370078741" right="0.19685039370078741" top="0.59055118110236227" bottom="0.59055118110236227" header="0.19685039370078741" footer="0.19685039370078741"/>
  <pageSetup paperSize="9" scale="70" firstPageNumber="8" orientation="landscape" useFirstPageNumber="1" r:id="rId1"/>
  <headerFooter>
    <oddHeader>&amp;L&amp;"Times New Roman,Gras"&amp;20&amp;K05-022Gouvernorat Zaghouan&amp;R &amp;"Times New Roman,Gras"&amp;20&amp;K05-022ولاية زغوان</oddHeader>
    <oddFooter>&amp;L&amp;"Times New Roman,Gras"&amp;18&amp;K05-019Statistique Tunisie /RGPH 2014&amp;C&amp;"Times New Roman,Gras"&amp;18&amp;K05-019&amp;P&amp;R    &amp;"Times New Roman,Gras"&amp;18&amp;K05-020إحصائيات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171"/>
  <sheetViews>
    <sheetView rightToLeft="1" view="pageBreakPreview" topLeftCell="A46" zoomScale="70" zoomScaleSheetLayoutView="70" workbookViewId="0">
      <selection activeCell="C24" sqref="C24"/>
    </sheetView>
  </sheetViews>
  <sheetFormatPr baseColWidth="10" defaultRowHeight="20.25"/>
  <cols>
    <col min="1" max="1" width="35.7109375" style="4" customWidth="1"/>
    <col min="2" max="2" width="32.85546875" style="2" customWidth="1"/>
    <col min="3" max="6" width="20.7109375" style="2" customWidth="1"/>
    <col min="7" max="7" width="40.7109375" style="5" customWidth="1"/>
    <col min="8" max="16384" width="11.42578125" style="1"/>
  </cols>
  <sheetData>
    <row r="18" spans="1:12" ht="80.099999999999994" customHeight="1">
      <c r="A18" s="432" t="s">
        <v>109</v>
      </c>
      <c r="B18" s="433"/>
      <c r="C18" s="433"/>
      <c r="D18" s="433"/>
      <c r="E18" s="433"/>
      <c r="F18" s="433"/>
      <c r="G18" s="433"/>
      <c r="H18" s="125"/>
      <c r="I18" s="125"/>
      <c r="J18" s="125"/>
      <c r="K18" s="125"/>
      <c r="L18" s="125"/>
    </row>
    <row r="72" spans="1:7" ht="69.95" customHeight="1" thickBot="1">
      <c r="A72" s="442" t="s">
        <v>110</v>
      </c>
      <c r="B72" s="442"/>
      <c r="C72" s="442"/>
      <c r="D72" s="442"/>
      <c r="E72" s="442"/>
      <c r="F72" s="442"/>
      <c r="G72" s="442"/>
    </row>
    <row r="73" spans="1:7" ht="30" customHeight="1" thickBot="1">
      <c r="A73" s="438" t="s">
        <v>152</v>
      </c>
      <c r="B73" s="439"/>
      <c r="C73" s="439"/>
      <c r="D73" s="439"/>
      <c r="E73" s="439"/>
      <c r="F73" s="439"/>
      <c r="G73" s="439"/>
    </row>
    <row r="74" spans="1:7" ht="80.099999999999994" customHeight="1">
      <c r="A74" s="50" t="s">
        <v>0</v>
      </c>
      <c r="B74" s="51" t="s">
        <v>111</v>
      </c>
      <c r="C74" s="104" t="s">
        <v>29</v>
      </c>
      <c r="D74" s="104" t="s">
        <v>30</v>
      </c>
      <c r="E74" s="104" t="s">
        <v>31</v>
      </c>
      <c r="F74" s="104" t="s">
        <v>32</v>
      </c>
      <c r="G74" s="50" t="s">
        <v>67</v>
      </c>
    </row>
    <row r="75" spans="1:7" ht="24.95" customHeight="1">
      <c r="A75" s="53" t="s">
        <v>5</v>
      </c>
      <c r="B75" s="60">
        <v>32023</v>
      </c>
      <c r="C75" s="64">
        <v>20.173000655778658</v>
      </c>
      <c r="D75" s="64">
        <v>30.681072978796493</v>
      </c>
      <c r="E75" s="64">
        <v>36.77981450832214</v>
      </c>
      <c r="F75" s="64">
        <v>12.366111857102707</v>
      </c>
      <c r="G75" s="71" t="s">
        <v>6</v>
      </c>
    </row>
    <row r="76" spans="1:7" ht="24.95" customHeight="1">
      <c r="A76" s="55" t="s">
        <v>7</v>
      </c>
      <c r="B76" s="61">
        <v>20268</v>
      </c>
      <c r="C76" s="65">
        <v>28.646141701203863</v>
      </c>
      <c r="D76" s="65">
        <v>31.172291296625222</v>
      </c>
      <c r="E76" s="65">
        <v>32.336688375764751</v>
      </c>
      <c r="F76" s="65">
        <v>7.8448786264061567</v>
      </c>
      <c r="G76" s="72" t="s">
        <v>8</v>
      </c>
    </row>
    <row r="77" spans="1:7" ht="24.95" customHeight="1">
      <c r="A77" s="53" t="s">
        <v>9</v>
      </c>
      <c r="B77" s="60">
        <v>20116</v>
      </c>
      <c r="C77" s="64">
        <v>21.405846092662557</v>
      </c>
      <c r="D77" s="64">
        <v>37.05508053290913</v>
      </c>
      <c r="E77" s="64">
        <v>35.036786637502487</v>
      </c>
      <c r="F77" s="64">
        <v>6.5022867369258304</v>
      </c>
      <c r="G77" s="71" t="s">
        <v>10</v>
      </c>
    </row>
    <row r="78" spans="1:7" ht="24.95" customHeight="1">
      <c r="A78" s="55" t="s">
        <v>11</v>
      </c>
      <c r="B78" s="61">
        <v>38146</v>
      </c>
      <c r="C78" s="65">
        <v>25.863786504482778</v>
      </c>
      <c r="D78" s="65">
        <v>31.733340324018243</v>
      </c>
      <c r="E78" s="65">
        <v>35.267131547213339</v>
      </c>
      <c r="F78" s="65">
        <v>7.1357416242856395</v>
      </c>
      <c r="G78" s="72" t="s">
        <v>12</v>
      </c>
    </row>
    <row r="79" spans="1:7" ht="24.95" customHeight="1">
      <c r="A79" s="53" t="s">
        <v>13</v>
      </c>
      <c r="B79" s="60">
        <v>24083</v>
      </c>
      <c r="C79" s="64">
        <v>36.660715027197611</v>
      </c>
      <c r="D79" s="64">
        <v>31.378981023958808</v>
      </c>
      <c r="E79" s="64">
        <v>26.342233110492881</v>
      </c>
      <c r="F79" s="64">
        <v>5.6180708383507039</v>
      </c>
      <c r="G79" s="71" t="s">
        <v>14</v>
      </c>
    </row>
    <row r="80" spans="1:7" ht="24.95" customHeight="1">
      <c r="A80" s="55" t="s">
        <v>15</v>
      </c>
      <c r="B80" s="61">
        <v>10516</v>
      </c>
      <c r="C80" s="65">
        <v>35.260555344237353</v>
      </c>
      <c r="D80" s="65">
        <v>32.87371624191708</v>
      </c>
      <c r="E80" s="65">
        <v>27.99543552681628</v>
      </c>
      <c r="F80" s="65">
        <v>3.8702928870292892</v>
      </c>
      <c r="G80" s="72" t="s">
        <v>16</v>
      </c>
    </row>
    <row r="81" spans="1:7" s="6" customFormat="1" ht="24.95" customHeight="1">
      <c r="A81" s="57" t="s">
        <v>17</v>
      </c>
      <c r="B81" s="62">
        <v>145152</v>
      </c>
      <c r="C81" s="66">
        <v>26.851162918871253</v>
      </c>
      <c r="D81" s="66">
        <v>32.18419312169312</v>
      </c>
      <c r="E81" s="66">
        <v>33.152143959435627</v>
      </c>
      <c r="F81" s="66">
        <v>7.8125</v>
      </c>
      <c r="G81" s="58" t="s">
        <v>20</v>
      </c>
    </row>
    <row r="82" spans="1:7" s="11" customFormat="1" ht="24.95" customHeight="1">
      <c r="A82" s="49" t="s">
        <v>18</v>
      </c>
      <c r="B82" s="69">
        <v>9111076</v>
      </c>
      <c r="C82" s="70">
        <v>19.342523319967917</v>
      </c>
      <c r="D82" s="70">
        <v>31.991479381798595</v>
      </c>
      <c r="E82" s="70">
        <v>36.569456779857838</v>
      </c>
      <c r="F82" s="70">
        <v>12.096540518375656</v>
      </c>
      <c r="G82" s="59" t="s">
        <v>19</v>
      </c>
    </row>
    <row r="83" spans="1:7" ht="60" customHeight="1" thickBot="1">
      <c r="A83" s="442" t="s">
        <v>110</v>
      </c>
      <c r="B83" s="442"/>
      <c r="C83" s="442"/>
      <c r="D83" s="442"/>
      <c r="E83" s="442"/>
      <c r="F83" s="442"/>
      <c r="G83" s="442"/>
    </row>
    <row r="84" spans="1:7" ht="30" customHeight="1" thickBot="1">
      <c r="A84" s="438" t="s">
        <v>153</v>
      </c>
      <c r="B84" s="439"/>
      <c r="C84" s="439"/>
      <c r="D84" s="439"/>
      <c r="E84" s="439"/>
      <c r="F84" s="439"/>
      <c r="G84" s="439"/>
    </row>
    <row r="85" spans="1:7" ht="80.099999999999994" customHeight="1">
      <c r="A85" s="50" t="s">
        <v>0</v>
      </c>
      <c r="B85" s="51" t="s">
        <v>111</v>
      </c>
      <c r="C85" s="104" t="s">
        <v>29</v>
      </c>
      <c r="D85" s="104" t="s">
        <v>30</v>
      </c>
      <c r="E85" s="104" t="s">
        <v>31</v>
      </c>
      <c r="F85" s="104" t="s">
        <v>32</v>
      </c>
      <c r="G85" s="50" t="s">
        <v>67</v>
      </c>
    </row>
    <row r="86" spans="1:7" ht="24.95" customHeight="1">
      <c r="A86" s="53" t="s">
        <v>5</v>
      </c>
      <c r="B86" s="60">
        <v>15940</v>
      </c>
      <c r="C86" s="64">
        <v>13.751568381430362</v>
      </c>
      <c r="D86" s="64">
        <v>33.764115432873275</v>
      </c>
      <c r="E86" s="64">
        <v>39.799247176913426</v>
      </c>
      <c r="F86" s="64">
        <v>12.685069008782934</v>
      </c>
      <c r="G86" s="71" t="s">
        <v>6</v>
      </c>
    </row>
    <row r="87" spans="1:7" ht="24.95" customHeight="1">
      <c r="A87" s="55" t="s">
        <v>7</v>
      </c>
      <c r="B87" s="61">
        <v>10217</v>
      </c>
      <c r="C87" s="65">
        <v>20.133111480865225</v>
      </c>
      <c r="D87" s="65">
        <v>35.34305569149457</v>
      </c>
      <c r="E87" s="65">
        <v>36.654595282372519</v>
      </c>
      <c r="F87" s="65">
        <v>7.8692375452676915</v>
      </c>
      <c r="G87" s="72" t="s">
        <v>8</v>
      </c>
    </row>
    <row r="88" spans="1:7" ht="24.95" customHeight="1">
      <c r="A88" s="53" t="s">
        <v>9</v>
      </c>
      <c r="B88" s="60">
        <v>10276</v>
      </c>
      <c r="C88" s="64">
        <v>13.468275593616195</v>
      </c>
      <c r="D88" s="64">
        <v>41.193071233943165</v>
      </c>
      <c r="E88" s="64">
        <v>39.528999610743483</v>
      </c>
      <c r="F88" s="64">
        <v>5.8096535616971581</v>
      </c>
      <c r="G88" s="71" t="s">
        <v>10</v>
      </c>
    </row>
    <row r="89" spans="1:7" ht="24.95" customHeight="1">
      <c r="A89" s="55" t="s">
        <v>11</v>
      </c>
      <c r="B89" s="61">
        <v>18585</v>
      </c>
      <c r="C89" s="65">
        <v>18.606403013182675</v>
      </c>
      <c r="D89" s="65">
        <v>35.248856604788806</v>
      </c>
      <c r="E89" s="65">
        <v>39.187516814635458</v>
      </c>
      <c r="F89" s="65">
        <v>6.9572235673930587</v>
      </c>
      <c r="G89" s="72" t="s">
        <v>12</v>
      </c>
    </row>
    <row r="90" spans="1:7" ht="24.95" customHeight="1">
      <c r="A90" s="53" t="s">
        <v>13</v>
      </c>
      <c r="B90" s="60">
        <v>11710</v>
      </c>
      <c r="C90" s="64">
        <v>27.514944491887277</v>
      </c>
      <c r="D90" s="64">
        <v>36.712211784799315</v>
      </c>
      <c r="E90" s="64">
        <v>30.068317677198976</v>
      </c>
      <c r="F90" s="64">
        <v>5.7045260461144318</v>
      </c>
      <c r="G90" s="71" t="s">
        <v>14</v>
      </c>
    </row>
    <row r="91" spans="1:7" ht="24.95" customHeight="1">
      <c r="A91" s="55" t="s">
        <v>15</v>
      </c>
      <c r="B91" s="61">
        <v>5083</v>
      </c>
      <c r="C91" s="65">
        <v>23.352350973834351</v>
      </c>
      <c r="D91" s="65">
        <v>40.350186897501473</v>
      </c>
      <c r="E91" s="65">
        <v>32.40212472949046</v>
      </c>
      <c r="F91" s="65">
        <v>3.8953373991737164</v>
      </c>
      <c r="G91" s="72" t="s">
        <v>16</v>
      </c>
    </row>
    <row r="92" spans="1:7" ht="24.95" customHeight="1">
      <c r="A92" s="57" t="s">
        <v>17</v>
      </c>
      <c r="B92" s="62">
        <v>71811</v>
      </c>
      <c r="C92" s="66">
        <v>18.799348289259306</v>
      </c>
      <c r="D92" s="66">
        <v>36.383005389146511</v>
      </c>
      <c r="E92" s="66">
        <v>37.044463940064894</v>
      </c>
      <c r="F92" s="66">
        <v>7.773182381529292</v>
      </c>
      <c r="G92" s="58" t="s">
        <v>20</v>
      </c>
    </row>
    <row r="93" spans="1:7" ht="24.95" customHeight="1">
      <c r="A93" s="49" t="s">
        <v>18</v>
      </c>
      <c r="B93" s="78">
        <v>4504915</v>
      </c>
      <c r="C93" s="79">
        <v>12.867412592690428</v>
      </c>
      <c r="D93" s="79">
        <v>34.846917200435527</v>
      </c>
      <c r="E93" s="79">
        <v>40.279250551897206</v>
      </c>
      <c r="F93" s="79">
        <v>12.006419654976842</v>
      </c>
      <c r="G93" s="59" t="s">
        <v>19</v>
      </c>
    </row>
    <row r="94" spans="1:7" ht="69.95" customHeight="1" thickBot="1">
      <c r="A94" s="442" t="s">
        <v>110</v>
      </c>
      <c r="B94" s="442"/>
      <c r="C94" s="442"/>
      <c r="D94" s="442"/>
      <c r="E94" s="442"/>
      <c r="F94" s="442"/>
      <c r="G94" s="442"/>
    </row>
    <row r="95" spans="1:7" ht="30" customHeight="1" thickBot="1">
      <c r="A95" s="438" t="s">
        <v>81</v>
      </c>
      <c r="B95" s="439"/>
      <c r="C95" s="439"/>
      <c r="D95" s="439"/>
      <c r="E95" s="439"/>
      <c r="F95" s="439"/>
      <c r="G95" s="439"/>
    </row>
    <row r="96" spans="1:7" ht="80.099999999999994" customHeight="1">
      <c r="A96" s="50" t="s">
        <v>0</v>
      </c>
      <c r="B96" s="51" t="s">
        <v>111</v>
      </c>
      <c r="C96" s="104" t="s">
        <v>29</v>
      </c>
      <c r="D96" s="104" t="s">
        <v>30</v>
      </c>
      <c r="E96" s="104" t="s">
        <v>31</v>
      </c>
      <c r="F96" s="104" t="s">
        <v>32</v>
      </c>
      <c r="G96" s="50" t="s">
        <v>67</v>
      </c>
    </row>
    <row r="97" spans="1:7" ht="24.95" customHeight="1">
      <c r="A97" s="53" t="s">
        <v>5</v>
      </c>
      <c r="B97" s="60">
        <v>16083</v>
      </c>
      <c r="C97" s="64">
        <v>26.537337561400236</v>
      </c>
      <c r="D97" s="64">
        <v>27.625443014362993</v>
      </c>
      <c r="E97" s="64">
        <v>33.787228750854943</v>
      </c>
      <c r="F97" s="64">
        <v>12.049990673381831</v>
      </c>
      <c r="G97" s="71" t="s">
        <v>6</v>
      </c>
    </row>
    <row r="98" spans="1:7" ht="24.95" customHeight="1">
      <c r="A98" s="55" t="s">
        <v>7</v>
      </c>
      <c r="B98" s="61">
        <v>10051</v>
      </c>
      <c r="C98" s="65">
        <v>37.299771167048057</v>
      </c>
      <c r="D98" s="65">
        <v>26.932643518057901</v>
      </c>
      <c r="E98" s="65">
        <v>27.947467913640434</v>
      </c>
      <c r="F98" s="65">
        <v>7.820117401253607</v>
      </c>
      <c r="G98" s="72" t="s">
        <v>8</v>
      </c>
    </row>
    <row r="99" spans="1:7" ht="24.95" customHeight="1">
      <c r="A99" s="53" t="s">
        <v>9</v>
      </c>
      <c r="B99" s="60">
        <v>9840</v>
      </c>
      <c r="C99" s="64">
        <v>29.695121951219512</v>
      </c>
      <c r="D99" s="64">
        <v>32.733739837398375</v>
      </c>
      <c r="E99" s="64">
        <v>30.345528455284555</v>
      </c>
      <c r="F99" s="64">
        <v>7.2256097560975601</v>
      </c>
      <c r="G99" s="71" t="s">
        <v>10</v>
      </c>
    </row>
    <row r="100" spans="1:7" ht="24.95" customHeight="1">
      <c r="A100" s="55" t="s">
        <v>11</v>
      </c>
      <c r="B100" s="61">
        <v>19561</v>
      </c>
      <c r="C100" s="65">
        <v>32.759061397679055</v>
      </c>
      <c r="D100" s="65">
        <v>28.393231429885997</v>
      </c>
      <c r="E100" s="65">
        <v>31.542354685343284</v>
      </c>
      <c r="F100" s="65">
        <v>7.3053524870916622</v>
      </c>
      <c r="G100" s="72" t="s">
        <v>12</v>
      </c>
    </row>
    <row r="101" spans="1:7" ht="24.95" customHeight="1">
      <c r="A101" s="53" t="s">
        <v>13</v>
      </c>
      <c r="B101" s="60">
        <v>12373</v>
      </c>
      <c r="C101" s="64">
        <v>45.316414774104906</v>
      </c>
      <c r="D101" s="64">
        <v>26.331528327810556</v>
      </c>
      <c r="E101" s="64">
        <v>22.815808615533825</v>
      </c>
      <c r="F101" s="64">
        <v>5.5362482825507149</v>
      </c>
      <c r="G101" s="71" t="s">
        <v>14</v>
      </c>
    </row>
    <row r="102" spans="1:7" ht="24.95" customHeight="1">
      <c r="A102" s="55" t="s">
        <v>15</v>
      </c>
      <c r="B102" s="61">
        <v>5433</v>
      </c>
      <c r="C102" s="65">
        <v>46.401619731271857</v>
      </c>
      <c r="D102" s="65">
        <v>25.878888275354317</v>
      </c>
      <c r="E102" s="65">
        <v>23.872630222713049</v>
      </c>
      <c r="F102" s="65">
        <v>3.8468617706607771</v>
      </c>
      <c r="G102" s="72" t="s">
        <v>16</v>
      </c>
    </row>
    <row r="103" spans="1:7" ht="24.95" customHeight="1">
      <c r="A103" s="57" t="s">
        <v>17</v>
      </c>
      <c r="B103" s="62">
        <v>73341</v>
      </c>
      <c r="C103" s="66">
        <v>34.735004976752428</v>
      </c>
      <c r="D103" s="66">
        <v>28.072974189062052</v>
      </c>
      <c r="E103" s="66">
        <v>29.341023438458709</v>
      </c>
      <c r="F103" s="66">
        <v>7.8509973957268091</v>
      </c>
      <c r="G103" s="58" t="s">
        <v>20</v>
      </c>
    </row>
    <row r="104" spans="1:7" ht="24.95" customHeight="1">
      <c r="A104" s="24" t="s">
        <v>18</v>
      </c>
      <c r="B104" s="78">
        <v>4606161</v>
      </c>
      <c r="C104" s="79">
        <v>25.675307484909887</v>
      </c>
      <c r="D104" s="79">
        <v>29.198805686557634</v>
      </c>
      <c r="E104" s="79">
        <v>32.941206353837828</v>
      </c>
      <c r="F104" s="79">
        <v>12.184680474694654</v>
      </c>
      <c r="G104" s="59" t="s">
        <v>19</v>
      </c>
    </row>
    <row r="105" spans="1:7" ht="60" customHeight="1" thickBot="1">
      <c r="A105" s="442" t="s">
        <v>110</v>
      </c>
      <c r="B105" s="442"/>
      <c r="C105" s="442"/>
      <c r="D105" s="442"/>
      <c r="E105" s="442"/>
      <c r="F105" s="442"/>
      <c r="G105" s="442"/>
    </row>
    <row r="106" spans="1:7" ht="30" customHeight="1" thickBot="1">
      <c r="A106" s="438" t="s">
        <v>154</v>
      </c>
      <c r="B106" s="439"/>
      <c r="C106" s="439"/>
      <c r="D106" s="439"/>
      <c r="E106" s="439"/>
      <c r="F106" s="439"/>
      <c r="G106" s="439"/>
    </row>
    <row r="107" spans="1:7" ht="80.099999999999994" customHeight="1">
      <c r="A107" s="50" t="s">
        <v>0</v>
      </c>
      <c r="B107" s="51" t="s">
        <v>111</v>
      </c>
      <c r="C107" s="104" t="s">
        <v>29</v>
      </c>
      <c r="D107" s="104" t="s">
        <v>30</v>
      </c>
      <c r="E107" s="104" t="s">
        <v>31</v>
      </c>
      <c r="F107" s="104" t="s">
        <v>32</v>
      </c>
      <c r="G107" s="50" t="s">
        <v>67</v>
      </c>
    </row>
    <row r="108" spans="1:7" ht="24.95" customHeight="1">
      <c r="A108" s="53" t="s">
        <v>5</v>
      </c>
      <c r="B108" s="60">
        <v>17297</v>
      </c>
      <c r="C108" s="64">
        <v>12.187084465514252</v>
      </c>
      <c r="D108" s="64">
        <v>26.680927328438457</v>
      </c>
      <c r="E108" s="64">
        <v>43.071052783719722</v>
      </c>
      <c r="F108" s="64">
        <v>18.060935422327571</v>
      </c>
      <c r="G108" s="71" t="s">
        <v>6</v>
      </c>
    </row>
    <row r="109" spans="1:7" ht="24.95" customHeight="1">
      <c r="A109" s="55" t="s">
        <v>7</v>
      </c>
      <c r="B109" s="61">
        <v>9545</v>
      </c>
      <c r="C109" s="65">
        <v>22.682032477737035</v>
      </c>
      <c r="D109" s="65">
        <v>27.647983237297012</v>
      </c>
      <c r="E109" s="65">
        <v>37.558931377684651</v>
      </c>
      <c r="F109" s="65">
        <v>12.1110529072813</v>
      </c>
      <c r="G109" s="72" t="s">
        <v>8</v>
      </c>
    </row>
    <row r="110" spans="1:7" ht="24.95" customHeight="1">
      <c r="A110" s="53" t="s">
        <v>9</v>
      </c>
      <c r="B110" s="60">
        <v>11256</v>
      </c>
      <c r="C110" s="64">
        <v>16.213574982231698</v>
      </c>
      <c r="D110" s="64">
        <v>37.28678038379531</v>
      </c>
      <c r="E110" s="64">
        <v>38.539445628997868</v>
      </c>
      <c r="F110" s="64">
        <v>7.9601990049751246</v>
      </c>
      <c r="G110" s="71" t="s">
        <v>10</v>
      </c>
    </row>
    <row r="111" spans="1:7" ht="24.95" customHeight="1">
      <c r="A111" s="55" t="s">
        <v>11</v>
      </c>
      <c r="B111" s="61">
        <v>19009</v>
      </c>
      <c r="C111" s="65">
        <v>16.634225892998053</v>
      </c>
      <c r="D111" s="65">
        <v>31.137882055868271</v>
      </c>
      <c r="E111" s="65">
        <v>41.827555368509657</v>
      </c>
      <c r="F111" s="65">
        <v>10.400336682624021</v>
      </c>
      <c r="G111" s="72" t="s">
        <v>12</v>
      </c>
    </row>
    <row r="112" spans="1:7" ht="24.95" customHeight="1">
      <c r="A112" s="53" t="s">
        <v>13</v>
      </c>
      <c r="B112" s="60">
        <v>5738</v>
      </c>
      <c r="C112" s="64">
        <v>17.183687696061344</v>
      </c>
      <c r="D112" s="64">
        <v>35.55245730219589</v>
      </c>
      <c r="E112" s="64">
        <v>35.482746601603345</v>
      </c>
      <c r="F112" s="64">
        <v>11.781108400139422</v>
      </c>
      <c r="G112" s="71" t="s">
        <v>14</v>
      </c>
    </row>
    <row r="113" spans="1:7" s="6" customFormat="1" ht="24.95" customHeight="1">
      <c r="A113" s="55" t="s">
        <v>15</v>
      </c>
      <c r="B113" s="128" t="s">
        <v>107</v>
      </c>
      <c r="C113" s="128" t="s">
        <v>107</v>
      </c>
      <c r="D113" s="128" t="s">
        <v>107</v>
      </c>
      <c r="E113" s="128" t="s">
        <v>107</v>
      </c>
      <c r="F113" s="128" t="s">
        <v>107</v>
      </c>
      <c r="G113" s="72" t="s">
        <v>16</v>
      </c>
    </row>
    <row r="114" spans="1:7" s="6" customFormat="1" ht="24.95" customHeight="1">
      <c r="A114" s="57" t="s">
        <v>17</v>
      </c>
      <c r="B114" s="62">
        <v>62845</v>
      </c>
      <c r="C114" s="66">
        <v>16.303604105338533</v>
      </c>
      <c r="D114" s="66">
        <v>30.885511973904052</v>
      </c>
      <c r="E114" s="66">
        <v>40.353250059670621</v>
      </c>
      <c r="F114" s="66">
        <v>12.457633861086801</v>
      </c>
      <c r="G114" s="58" t="s">
        <v>20</v>
      </c>
    </row>
    <row r="115" spans="1:7" ht="24.95" customHeight="1">
      <c r="A115" s="24" t="s">
        <v>18</v>
      </c>
      <c r="B115" s="78">
        <v>6196024</v>
      </c>
      <c r="C115" s="79">
        <v>13.071786035689984</v>
      </c>
      <c r="D115" s="79">
        <v>30.50769332074892</v>
      </c>
      <c r="E115" s="79">
        <v>40.911687882422662</v>
      </c>
      <c r="F115" s="79">
        <v>15.508832761138432</v>
      </c>
      <c r="G115" s="59" t="s">
        <v>19</v>
      </c>
    </row>
    <row r="116" spans="1:7" ht="69.95" customHeight="1" thickBot="1">
      <c r="A116" s="442" t="s">
        <v>110</v>
      </c>
      <c r="B116" s="442"/>
      <c r="C116" s="442"/>
      <c r="D116" s="442"/>
      <c r="E116" s="442"/>
      <c r="F116" s="442"/>
      <c r="G116" s="442"/>
    </row>
    <row r="117" spans="1:7" ht="30" customHeight="1" thickBot="1">
      <c r="A117" s="438" t="s">
        <v>76</v>
      </c>
      <c r="B117" s="439"/>
      <c r="C117" s="439"/>
      <c r="D117" s="439"/>
      <c r="E117" s="439"/>
      <c r="F117" s="439"/>
      <c r="G117" s="439"/>
    </row>
    <row r="118" spans="1:7" ht="80.099999999999994" customHeight="1">
      <c r="A118" s="50" t="s">
        <v>0</v>
      </c>
      <c r="B118" s="51" t="s">
        <v>111</v>
      </c>
      <c r="C118" s="104" t="s">
        <v>29</v>
      </c>
      <c r="D118" s="104" t="s">
        <v>30</v>
      </c>
      <c r="E118" s="104" t="s">
        <v>31</v>
      </c>
      <c r="F118" s="104" t="s">
        <v>32</v>
      </c>
      <c r="G118" s="50" t="s">
        <v>67</v>
      </c>
    </row>
    <row r="119" spans="1:7" ht="24.95" customHeight="1">
      <c r="A119" s="53" t="s">
        <v>5</v>
      </c>
      <c r="B119" s="60">
        <v>8521</v>
      </c>
      <c r="C119" s="64">
        <v>7.6634197864100457</v>
      </c>
      <c r="D119" s="64">
        <v>27.34420842624105</v>
      </c>
      <c r="E119" s="64">
        <v>46.00399014200211</v>
      </c>
      <c r="F119" s="64">
        <v>18.988381645346792</v>
      </c>
      <c r="G119" s="71" t="s">
        <v>6</v>
      </c>
    </row>
    <row r="120" spans="1:7" ht="24.95" customHeight="1">
      <c r="A120" s="55" t="s">
        <v>7</v>
      </c>
      <c r="B120" s="61">
        <v>4807</v>
      </c>
      <c r="C120" s="65">
        <v>16.621593509465363</v>
      </c>
      <c r="D120" s="65">
        <v>30.039525691699602</v>
      </c>
      <c r="E120" s="65">
        <v>41.252340337008526</v>
      </c>
      <c r="F120" s="65">
        <v>12.086540461826504</v>
      </c>
      <c r="G120" s="72" t="s">
        <v>8</v>
      </c>
    </row>
    <row r="121" spans="1:7" ht="24.95" customHeight="1">
      <c r="A121" s="53" t="s">
        <v>9</v>
      </c>
      <c r="B121" s="60">
        <v>5809</v>
      </c>
      <c r="C121" s="64">
        <v>9.8295747977276644</v>
      </c>
      <c r="D121" s="64">
        <v>40.282320537097604</v>
      </c>
      <c r="E121" s="64">
        <v>42.606300568084009</v>
      </c>
      <c r="F121" s="64">
        <v>7.2818040970907214</v>
      </c>
      <c r="G121" s="71" t="s">
        <v>10</v>
      </c>
    </row>
    <row r="122" spans="1:7" ht="24.95" customHeight="1">
      <c r="A122" s="55" t="s">
        <v>11</v>
      </c>
      <c r="B122" s="61">
        <v>9131</v>
      </c>
      <c r="C122" s="65">
        <v>10.699813821049172</v>
      </c>
      <c r="D122" s="65">
        <v>32.920819187383636</v>
      </c>
      <c r="E122" s="65">
        <v>46.08476618114117</v>
      </c>
      <c r="F122" s="65">
        <v>10.29460081042602</v>
      </c>
      <c r="G122" s="72" t="s">
        <v>12</v>
      </c>
    </row>
    <row r="123" spans="1:7" s="6" customFormat="1" ht="24.95" customHeight="1">
      <c r="A123" s="53" t="s">
        <v>13</v>
      </c>
      <c r="B123" s="60">
        <v>2809</v>
      </c>
      <c r="C123" s="64">
        <v>9.5051619793520832</v>
      </c>
      <c r="D123" s="64">
        <v>39.907440370238518</v>
      </c>
      <c r="E123" s="64">
        <v>39.729441082235674</v>
      </c>
      <c r="F123" s="64">
        <v>10.857956568173726</v>
      </c>
      <c r="G123" s="71" t="s">
        <v>14</v>
      </c>
    </row>
    <row r="124" spans="1:7" s="6" customFormat="1" ht="24.95" customHeight="1">
      <c r="A124" s="55" t="s">
        <v>15</v>
      </c>
      <c r="B124" s="128" t="s">
        <v>107</v>
      </c>
      <c r="C124" s="128" t="s">
        <v>107</v>
      </c>
      <c r="D124" s="128" t="s">
        <v>107</v>
      </c>
      <c r="E124" s="128" t="s">
        <v>107</v>
      </c>
      <c r="F124" s="128" t="s">
        <v>107</v>
      </c>
      <c r="G124" s="72" t="s">
        <v>16</v>
      </c>
    </row>
    <row r="125" spans="1:7" ht="24.95" customHeight="1">
      <c r="A125" s="57" t="s">
        <v>17</v>
      </c>
      <c r="B125" s="62">
        <v>31077</v>
      </c>
      <c r="C125" s="66">
        <v>10.5125977410947</v>
      </c>
      <c r="D125" s="66">
        <v>32.953631302892816</v>
      </c>
      <c r="E125" s="66">
        <v>44.090484924542267</v>
      </c>
      <c r="F125" s="66">
        <v>12.443286031470219</v>
      </c>
      <c r="G125" s="58" t="s">
        <v>20</v>
      </c>
    </row>
    <row r="126" spans="1:7" ht="24.95" customHeight="1">
      <c r="A126" s="24" t="s">
        <v>18</v>
      </c>
      <c r="B126" s="78">
        <v>3072628</v>
      </c>
      <c r="C126" s="79">
        <v>8.0430497932063361</v>
      </c>
      <c r="D126" s="79">
        <v>32.147204282457885</v>
      </c>
      <c r="E126" s="79">
        <v>44.43967834700458</v>
      </c>
      <c r="F126" s="79">
        <v>15.370067577331199</v>
      </c>
      <c r="G126" s="59" t="s">
        <v>19</v>
      </c>
    </row>
    <row r="127" spans="1:7" ht="60" customHeight="1" thickBot="1">
      <c r="A127" s="442" t="s">
        <v>110</v>
      </c>
      <c r="B127" s="442"/>
      <c r="C127" s="442"/>
      <c r="D127" s="442"/>
      <c r="E127" s="442"/>
      <c r="F127" s="442"/>
      <c r="G127" s="442"/>
    </row>
    <row r="128" spans="1:7" ht="30" customHeight="1" thickBot="1">
      <c r="A128" s="438" t="s">
        <v>77</v>
      </c>
      <c r="B128" s="439"/>
      <c r="C128" s="439"/>
      <c r="D128" s="439"/>
      <c r="E128" s="439"/>
      <c r="F128" s="439"/>
      <c r="G128" s="439"/>
    </row>
    <row r="129" spans="1:7" ht="80.099999999999994" customHeight="1">
      <c r="A129" s="50" t="s">
        <v>0</v>
      </c>
      <c r="B129" s="51" t="s">
        <v>111</v>
      </c>
      <c r="C129" s="104" t="s">
        <v>29</v>
      </c>
      <c r="D129" s="104" t="s">
        <v>30</v>
      </c>
      <c r="E129" s="104" t="s">
        <v>31</v>
      </c>
      <c r="F129" s="104" t="s">
        <v>32</v>
      </c>
      <c r="G129" s="50" t="s">
        <v>67</v>
      </c>
    </row>
    <row r="130" spans="1:7" ht="24.95" customHeight="1">
      <c r="A130" s="53" t="s">
        <v>5</v>
      </c>
      <c r="B130" s="60">
        <v>8776</v>
      </c>
      <c r="C130" s="64">
        <v>16.579307201458523</v>
      </c>
      <c r="D130" s="64">
        <v>26.036918869644481</v>
      </c>
      <c r="E130" s="64">
        <v>40.22333637192343</v>
      </c>
      <c r="F130" s="64">
        <v>17.160437556973566</v>
      </c>
      <c r="G130" s="71" t="s">
        <v>6</v>
      </c>
    </row>
    <row r="131" spans="1:7" ht="24.95" customHeight="1">
      <c r="A131" s="55" t="s">
        <v>7</v>
      </c>
      <c r="B131" s="61">
        <v>4738</v>
      </c>
      <c r="C131" s="65">
        <v>28.830730265934989</v>
      </c>
      <c r="D131" s="65">
        <v>25.221612494723512</v>
      </c>
      <c r="E131" s="65">
        <v>33.811734909244407</v>
      </c>
      <c r="F131" s="65">
        <v>12.135922330097088</v>
      </c>
      <c r="G131" s="72" t="s">
        <v>8</v>
      </c>
    </row>
    <row r="132" spans="1:7" ht="24.95" customHeight="1">
      <c r="A132" s="53" t="s">
        <v>9</v>
      </c>
      <c r="B132" s="60">
        <v>5447</v>
      </c>
      <c r="C132" s="64">
        <v>23.021846888195338</v>
      </c>
      <c r="D132" s="64">
        <v>34.092160822471087</v>
      </c>
      <c r="E132" s="64">
        <v>34.202313199926564</v>
      </c>
      <c r="F132" s="64">
        <v>8.6836790894070131</v>
      </c>
      <c r="G132" s="71" t="s">
        <v>10</v>
      </c>
    </row>
    <row r="133" spans="1:7" s="6" customFormat="1" ht="24.95" customHeight="1">
      <c r="A133" s="55" t="s">
        <v>11</v>
      </c>
      <c r="B133" s="61">
        <v>9878</v>
      </c>
      <c r="C133" s="65">
        <v>22.119862320307753</v>
      </c>
      <c r="D133" s="65">
        <v>29.489775258149422</v>
      </c>
      <c r="E133" s="65">
        <v>37.892285887831548</v>
      </c>
      <c r="F133" s="65">
        <v>10.498076533711277</v>
      </c>
      <c r="G133" s="72" t="s">
        <v>12</v>
      </c>
    </row>
    <row r="134" spans="1:7" s="6" customFormat="1" ht="24.95" customHeight="1">
      <c r="A134" s="53" t="s">
        <v>13</v>
      </c>
      <c r="B134" s="60">
        <v>2929</v>
      </c>
      <c r="C134" s="64">
        <v>24.547627176510755</v>
      </c>
      <c r="D134" s="64">
        <v>31.375896210310682</v>
      </c>
      <c r="E134" s="64">
        <v>31.410037555479686</v>
      </c>
      <c r="F134" s="64">
        <v>12.666439057698875</v>
      </c>
      <c r="G134" s="71" t="s">
        <v>14</v>
      </c>
    </row>
    <row r="135" spans="1:7" ht="24.95" customHeight="1">
      <c r="A135" s="55" t="s">
        <v>15</v>
      </c>
      <c r="B135" s="128" t="s">
        <v>107</v>
      </c>
      <c r="C135" s="128" t="s">
        <v>107</v>
      </c>
      <c r="D135" s="128" t="s">
        <v>107</v>
      </c>
      <c r="E135" s="128" t="s">
        <v>107</v>
      </c>
      <c r="F135" s="128" t="s">
        <v>107</v>
      </c>
      <c r="G135" s="72" t="s">
        <v>16</v>
      </c>
    </row>
    <row r="136" spans="1:7" ht="24.95" customHeight="1">
      <c r="A136" s="57" t="s">
        <v>17</v>
      </c>
      <c r="B136" s="62">
        <v>31768</v>
      </c>
      <c r="C136" s="66">
        <v>21.968647695794509</v>
      </c>
      <c r="D136" s="66">
        <v>28.862377234953414</v>
      </c>
      <c r="E136" s="66">
        <v>36.697305464618481</v>
      </c>
      <c r="F136" s="66">
        <v>12.471669604633593</v>
      </c>
      <c r="G136" s="58" t="s">
        <v>20</v>
      </c>
    </row>
    <row r="137" spans="1:7" ht="24.95" customHeight="1">
      <c r="A137" s="24" t="s">
        <v>18</v>
      </c>
      <c r="B137" s="78">
        <v>3123396</v>
      </c>
      <c r="C137" s="79">
        <v>18.018784681801474</v>
      </c>
      <c r="D137" s="79">
        <v>28.894831138926989</v>
      </c>
      <c r="E137" s="79">
        <v>37.441041737903234</v>
      </c>
      <c r="F137" s="79">
        <v>15.645342441368303</v>
      </c>
      <c r="G137" s="59" t="s">
        <v>19</v>
      </c>
    </row>
    <row r="138" spans="1:7" ht="69.95" customHeight="1" thickBot="1">
      <c r="A138" s="442" t="s">
        <v>110</v>
      </c>
      <c r="B138" s="442"/>
      <c r="C138" s="442"/>
      <c r="D138" s="442"/>
      <c r="E138" s="442"/>
      <c r="F138" s="442"/>
      <c r="G138" s="442"/>
    </row>
    <row r="139" spans="1:7" ht="30" customHeight="1" thickBot="1">
      <c r="A139" s="438" t="s">
        <v>78</v>
      </c>
      <c r="B139" s="439"/>
      <c r="C139" s="439"/>
      <c r="D139" s="439"/>
      <c r="E139" s="439"/>
      <c r="F139" s="439"/>
      <c r="G139" s="439"/>
    </row>
    <row r="140" spans="1:7" ht="80.099999999999994" customHeight="1">
      <c r="A140" s="50" t="s">
        <v>0</v>
      </c>
      <c r="B140" s="51" t="s">
        <v>111</v>
      </c>
      <c r="C140" s="104" t="s">
        <v>29</v>
      </c>
      <c r="D140" s="104" t="s">
        <v>30</v>
      </c>
      <c r="E140" s="104" t="s">
        <v>31</v>
      </c>
      <c r="F140" s="104" t="s">
        <v>32</v>
      </c>
      <c r="G140" s="50" t="s">
        <v>67</v>
      </c>
    </row>
    <row r="141" spans="1:7" ht="24.95" customHeight="1">
      <c r="A141" s="53" t="s">
        <v>5</v>
      </c>
      <c r="B141" s="60">
        <v>14726</v>
      </c>
      <c r="C141" s="64">
        <v>29.553171261713974</v>
      </c>
      <c r="D141" s="64">
        <v>35.379600706233873</v>
      </c>
      <c r="E141" s="64">
        <v>29.390194214314818</v>
      </c>
      <c r="F141" s="64">
        <v>5.6770338177373354</v>
      </c>
      <c r="G141" s="71" t="s">
        <v>6</v>
      </c>
    </row>
    <row r="142" spans="1:7" ht="24.95" customHeight="1">
      <c r="A142" s="55" t="s">
        <v>7</v>
      </c>
      <c r="B142" s="61">
        <v>10723</v>
      </c>
      <c r="C142" s="65">
        <v>33.955049892753891</v>
      </c>
      <c r="D142" s="65">
        <v>34.309428331623614</v>
      </c>
      <c r="E142" s="65">
        <v>27.688146973794648</v>
      </c>
      <c r="F142" s="65">
        <v>4.0473748018278464</v>
      </c>
      <c r="G142" s="72" t="s">
        <v>8</v>
      </c>
    </row>
    <row r="143" spans="1:7" ht="24.95" customHeight="1">
      <c r="A143" s="53" t="s">
        <v>9</v>
      </c>
      <c r="B143" s="60">
        <v>8860</v>
      </c>
      <c r="C143" s="64">
        <v>28.00225733634311</v>
      </c>
      <c r="D143" s="64">
        <v>36.760722347629795</v>
      </c>
      <c r="E143" s="64">
        <v>30.586907449209932</v>
      </c>
      <c r="F143" s="64">
        <v>4.6501128668171559</v>
      </c>
      <c r="G143" s="71" t="s">
        <v>10</v>
      </c>
    </row>
    <row r="144" spans="1:7" s="6" customFormat="1" ht="24.95" customHeight="1">
      <c r="A144" s="55" t="s">
        <v>11</v>
      </c>
      <c r="B144" s="61">
        <v>19137</v>
      </c>
      <c r="C144" s="65">
        <v>35.031614150598315</v>
      </c>
      <c r="D144" s="65">
        <v>32.324815801849823</v>
      </c>
      <c r="E144" s="65">
        <v>28.750587866436746</v>
      </c>
      <c r="F144" s="65">
        <v>3.8929821811151175</v>
      </c>
      <c r="G144" s="72" t="s">
        <v>12</v>
      </c>
    </row>
    <row r="145" spans="1:7" s="6" customFormat="1" ht="24.95" customHeight="1">
      <c r="A145" s="53" t="s">
        <v>13</v>
      </c>
      <c r="B145" s="60">
        <v>18345</v>
      </c>
      <c r="C145" s="64">
        <v>42.75279367675116</v>
      </c>
      <c r="D145" s="64">
        <v>30.073589533932953</v>
      </c>
      <c r="E145" s="64">
        <v>23.483237939493051</v>
      </c>
      <c r="F145" s="64">
        <v>3.6903788498228405</v>
      </c>
      <c r="G145" s="71" t="s">
        <v>14</v>
      </c>
    </row>
    <row r="146" spans="1:7" ht="24.95" customHeight="1">
      <c r="A146" s="55" t="s">
        <v>15</v>
      </c>
      <c r="B146" s="61">
        <v>10516</v>
      </c>
      <c r="C146" s="65">
        <v>35.260555344237353</v>
      </c>
      <c r="D146" s="65">
        <v>32.87371624191708</v>
      </c>
      <c r="E146" s="65">
        <v>27.99543552681628</v>
      </c>
      <c r="F146" s="65">
        <v>3.8702928870292892</v>
      </c>
      <c r="G146" s="72" t="s">
        <v>16</v>
      </c>
    </row>
    <row r="147" spans="1:7" ht="24.95" customHeight="1">
      <c r="A147" s="57" t="s">
        <v>17</v>
      </c>
      <c r="B147" s="62">
        <v>82307</v>
      </c>
      <c r="C147" s="66">
        <v>34.904686114182269</v>
      </c>
      <c r="D147" s="66">
        <v>33.175793067418326</v>
      </c>
      <c r="E147" s="66">
        <v>27.653784003790687</v>
      </c>
      <c r="F147" s="66">
        <v>4.2657368146087213</v>
      </c>
      <c r="G147" s="58" t="s">
        <v>20</v>
      </c>
    </row>
    <row r="148" spans="1:7" ht="24.95" customHeight="1">
      <c r="A148" s="24" t="s">
        <v>18</v>
      </c>
      <c r="B148" s="78">
        <v>2915052</v>
      </c>
      <c r="C148" s="79">
        <v>32.671149605564494</v>
      </c>
      <c r="D148" s="79">
        <v>35.145307871008818</v>
      </c>
      <c r="E148" s="79">
        <v>27.33992395332913</v>
      </c>
      <c r="F148" s="79">
        <v>4.8436185700975489</v>
      </c>
      <c r="G148" s="59" t="s">
        <v>19</v>
      </c>
    </row>
    <row r="149" spans="1:7" ht="60" customHeight="1" thickBot="1">
      <c r="A149" s="442" t="s">
        <v>110</v>
      </c>
      <c r="B149" s="442"/>
      <c r="C149" s="442"/>
      <c r="D149" s="442"/>
      <c r="E149" s="442"/>
      <c r="F149" s="442"/>
      <c r="G149" s="442"/>
    </row>
    <row r="150" spans="1:7" ht="30" customHeight="1" thickBot="1">
      <c r="A150" s="438" t="s">
        <v>79</v>
      </c>
      <c r="B150" s="439"/>
      <c r="C150" s="439"/>
      <c r="D150" s="439"/>
      <c r="E150" s="439"/>
      <c r="F150" s="439"/>
      <c r="G150" s="439"/>
    </row>
    <row r="151" spans="1:7" ht="80.099999999999994" customHeight="1">
      <c r="A151" s="50" t="s">
        <v>0</v>
      </c>
      <c r="B151" s="51" t="s">
        <v>111</v>
      </c>
      <c r="C151" s="104" t="s">
        <v>29</v>
      </c>
      <c r="D151" s="104" t="s">
        <v>30</v>
      </c>
      <c r="E151" s="104" t="s">
        <v>31</v>
      </c>
      <c r="F151" s="104" t="s">
        <v>32</v>
      </c>
      <c r="G151" s="50" t="s">
        <v>67</v>
      </c>
    </row>
    <row r="152" spans="1:7" ht="24.95" customHeight="1">
      <c r="A152" s="53" t="s">
        <v>5</v>
      </c>
      <c r="B152" s="60">
        <v>7419</v>
      </c>
      <c r="C152" s="64">
        <v>20.744035584310556</v>
      </c>
      <c r="D152" s="64">
        <v>41.137619625286426</v>
      </c>
      <c r="E152" s="64">
        <v>32.672866963202587</v>
      </c>
      <c r="F152" s="64">
        <v>5.4454778272004312</v>
      </c>
      <c r="G152" s="71" t="s">
        <v>6</v>
      </c>
    </row>
    <row r="153" spans="1:7" ht="24.95" customHeight="1">
      <c r="A153" s="55" t="s">
        <v>7</v>
      </c>
      <c r="B153" s="61">
        <v>5410</v>
      </c>
      <c r="C153" s="65">
        <v>23.253234750462106</v>
      </c>
      <c r="D153" s="65">
        <v>40.055452865064694</v>
      </c>
      <c r="E153" s="65">
        <v>32.569316081330868</v>
      </c>
      <c r="F153" s="65">
        <v>4.1219963031423292</v>
      </c>
      <c r="G153" s="72" t="s">
        <v>8</v>
      </c>
    </row>
    <row r="154" spans="1:7" ht="24.95" customHeight="1">
      <c r="A154" s="53" t="s">
        <v>9</v>
      </c>
      <c r="B154" s="60">
        <v>4467</v>
      </c>
      <c r="C154" s="64">
        <v>18.200134318334452</v>
      </c>
      <c r="D154" s="64">
        <v>42.377434519811956</v>
      </c>
      <c r="E154" s="64">
        <v>35.527199462726664</v>
      </c>
      <c r="F154" s="64">
        <v>3.8952316991269309</v>
      </c>
      <c r="G154" s="71" t="s">
        <v>10</v>
      </c>
    </row>
    <row r="155" spans="1:7" s="6" customFormat="1" ht="24.95" customHeight="1">
      <c r="A155" s="55" t="s">
        <v>11</v>
      </c>
      <c r="B155" s="61">
        <v>9454</v>
      </c>
      <c r="C155" s="65">
        <v>26.242860165009517</v>
      </c>
      <c r="D155" s="65">
        <v>37.497355616670191</v>
      </c>
      <c r="E155" s="65">
        <v>32.525914956632114</v>
      </c>
      <c r="F155" s="65">
        <v>3.7338692616881741</v>
      </c>
      <c r="G155" s="72" t="s">
        <v>12</v>
      </c>
    </row>
    <row r="156" spans="1:7" s="6" customFormat="1" ht="24.95" customHeight="1">
      <c r="A156" s="53" t="s">
        <v>13</v>
      </c>
      <c r="B156" s="60">
        <v>8901</v>
      </c>
      <c r="C156" s="64">
        <v>33.198517020559486</v>
      </c>
      <c r="D156" s="64">
        <v>35.703853499606787</v>
      </c>
      <c r="E156" s="64">
        <v>27.019436018424898</v>
      </c>
      <c r="F156" s="64">
        <v>4.0781934614088309</v>
      </c>
      <c r="G156" s="71" t="s">
        <v>14</v>
      </c>
    </row>
    <row r="157" spans="1:7" ht="24.95" customHeight="1">
      <c r="A157" s="55" t="s">
        <v>15</v>
      </c>
      <c r="B157" s="61">
        <v>5083</v>
      </c>
      <c r="C157" s="65">
        <v>23.352350973834351</v>
      </c>
      <c r="D157" s="65">
        <v>40.350186897501473</v>
      </c>
      <c r="E157" s="65">
        <v>32.40212472949046</v>
      </c>
      <c r="F157" s="65">
        <v>3.8953373991737164</v>
      </c>
      <c r="G157" s="72" t="s">
        <v>16</v>
      </c>
    </row>
    <row r="158" spans="1:7" ht="24.95" customHeight="1">
      <c r="A158" s="53" t="s">
        <v>17</v>
      </c>
      <c r="B158" s="80">
        <v>40734</v>
      </c>
      <c r="C158" s="81">
        <v>25.121520106053914</v>
      </c>
      <c r="D158" s="81">
        <v>38.999361712574263</v>
      </c>
      <c r="E158" s="81">
        <v>31.668876123140379</v>
      </c>
      <c r="F158" s="81">
        <v>4.2102420582314526</v>
      </c>
      <c r="G158" s="71" t="s">
        <v>20</v>
      </c>
    </row>
    <row r="159" spans="1:7" ht="24.95" customHeight="1">
      <c r="A159" s="24" t="s">
        <v>18</v>
      </c>
      <c r="B159" s="78">
        <v>1432287</v>
      </c>
      <c r="C159" s="79">
        <v>23.216925099508689</v>
      </c>
      <c r="D159" s="79">
        <v>40.638503316723536</v>
      </c>
      <c r="E159" s="79">
        <v>31.354051248108796</v>
      </c>
      <c r="F159" s="79">
        <v>4.7905203356589849</v>
      </c>
      <c r="G159" s="59" t="s">
        <v>19</v>
      </c>
    </row>
    <row r="160" spans="1:7" ht="20.25" customHeight="1"/>
    <row r="161" spans="1:7" ht="69.95" customHeight="1" thickBot="1">
      <c r="A161" s="442" t="s">
        <v>110</v>
      </c>
      <c r="B161" s="442"/>
      <c r="C161" s="442"/>
      <c r="D161" s="442"/>
      <c r="E161" s="442"/>
      <c r="F161" s="442"/>
      <c r="G161" s="442"/>
    </row>
    <row r="162" spans="1:7" ht="30" customHeight="1" thickBot="1">
      <c r="A162" s="438" t="s">
        <v>80</v>
      </c>
      <c r="B162" s="439"/>
      <c r="C162" s="439"/>
      <c r="D162" s="439"/>
      <c r="E162" s="439"/>
      <c r="F162" s="439"/>
      <c r="G162" s="439"/>
    </row>
    <row r="163" spans="1:7" ht="80.099999999999994" customHeight="1">
      <c r="A163" s="50" t="s">
        <v>0</v>
      </c>
      <c r="B163" s="51" t="s">
        <v>111</v>
      </c>
      <c r="C163" s="104" t="s">
        <v>29</v>
      </c>
      <c r="D163" s="104" t="s">
        <v>30</v>
      </c>
      <c r="E163" s="104" t="s">
        <v>31</v>
      </c>
      <c r="F163" s="104" t="s">
        <v>32</v>
      </c>
      <c r="G163" s="50" t="s">
        <v>67</v>
      </c>
    </row>
    <row r="164" spans="1:7" ht="24.95" customHeight="1">
      <c r="A164" s="82" t="s">
        <v>5</v>
      </c>
      <c r="B164" s="60">
        <v>7307</v>
      </c>
      <c r="C164" s="64">
        <v>38.497331326125632</v>
      </c>
      <c r="D164" s="64">
        <v>29.533324209661966</v>
      </c>
      <c r="E164" s="64">
        <v>26.057205419460789</v>
      </c>
      <c r="F164" s="64">
        <v>5.9121390447516085</v>
      </c>
      <c r="G164" s="71" t="s">
        <v>6</v>
      </c>
    </row>
    <row r="165" spans="1:7" ht="24.95" customHeight="1">
      <c r="A165" s="83" t="s">
        <v>7</v>
      </c>
      <c r="B165" s="61">
        <v>5313</v>
      </c>
      <c r="C165" s="65">
        <v>44.852249200075285</v>
      </c>
      <c r="D165" s="65">
        <v>28.458498023715411</v>
      </c>
      <c r="E165" s="65">
        <v>22.717861848296632</v>
      </c>
      <c r="F165" s="65">
        <v>3.9713909279126671</v>
      </c>
      <c r="G165" s="72" t="s">
        <v>8</v>
      </c>
    </row>
    <row r="166" spans="1:7" ht="24.95" customHeight="1">
      <c r="A166" s="82" t="s">
        <v>9</v>
      </c>
      <c r="B166" s="60">
        <v>4393</v>
      </c>
      <c r="C166" s="64">
        <v>37.969496926929203</v>
      </c>
      <c r="D166" s="64">
        <v>31.049396767584795</v>
      </c>
      <c r="E166" s="64">
        <v>25.563396312315046</v>
      </c>
      <c r="F166" s="64">
        <v>5.4177099931709538</v>
      </c>
      <c r="G166" s="71" t="s">
        <v>10</v>
      </c>
    </row>
    <row r="167" spans="1:7" s="6" customFormat="1" ht="24.95" customHeight="1">
      <c r="A167" s="83" t="s">
        <v>11</v>
      </c>
      <c r="B167" s="61">
        <v>9683</v>
      </c>
      <c r="C167" s="65">
        <v>43.612516781989051</v>
      </c>
      <c r="D167" s="65">
        <v>27.274604977796134</v>
      </c>
      <c r="E167" s="65">
        <v>25.064546111742224</v>
      </c>
      <c r="F167" s="65">
        <v>4.0483321284725804</v>
      </c>
      <c r="G167" s="72" t="s">
        <v>12</v>
      </c>
    </row>
    <row r="168" spans="1:7" s="6" customFormat="1" ht="24.95" customHeight="1">
      <c r="A168" s="82" t="s">
        <v>13</v>
      </c>
      <c r="B168" s="60">
        <v>9444</v>
      </c>
      <c r="C168" s="64">
        <v>51.757729775518847</v>
      </c>
      <c r="D168" s="64">
        <v>24.767047861075817</v>
      </c>
      <c r="E168" s="64">
        <v>20.150360016941974</v>
      </c>
      <c r="F168" s="64">
        <v>3.3248623464633629</v>
      </c>
      <c r="G168" s="71" t="s">
        <v>14</v>
      </c>
    </row>
    <row r="169" spans="1:7" ht="24.95" customHeight="1">
      <c r="A169" s="83" t="s">
        <v>15</v>
      </c>
      <c r="B169" s="61">
        <v>5433</v>
      </c>
      <c r="C169" s="65">
        <v>46.401619731271857</v>
      </c>
      <c r="D169" s="65">
        <v>25.878888275354317</v>
      </c>
      <c r="E169" s="65">
        <v>23.872630222713049</v>
      </c>
      <c r="F169" s="65">
        <v>3.8468617706607771</v>
      </c>
      <c r="G169" s="72" t="s">
        <v>16</v>
      </c>
    </row>
    <row r="170" spans="1:7" ht="24.95" customHeight="1">
      <c r="A170" s="84" t="s">
        <v>17</v>
      </c>
      <c r="B170" s="62">
        <v>41573</v>
      </c>
      <c r="C170" s="66">
        <v>44.490414451687393</v>
      </c>
      <c r="D170" s="66">
        <v>27.469752002501625</v>
      </c>
      <c r="E170" s="66">
        <v>23.719721934909678</v>
      </c>
      <c r="F170" s="66">
        <v>4.3201116109013062</v>
      </c>
      <c r="G170" s="58" t="s">
        <v>20</v>
      </c>
    </row>
    <row r="171" spans="1:7" ht="24.95" customHeight="1">
      <c r="A171" s="85" t="s">
        <v>18</v>
      </c>
      <c r="B171" s="78">
        <v>1482765</v>
      </c>
      <c r="C171" s="79">
        <v>41.803522473217264</v>
      </c>
      <c r="D171" s="79">
        <v>29.839118134026631</v>
      </c>
      <c r="E171" s="79">
        <v>23.462450219690915</v>
      </c>
      <c r="F171" s="79">
        <v>4.8949091730651855</v>
      </c>
      <c r="G171" s="59" t="s">
        <v>19</v>
      </c>
    </row>
  </sheetData>
  <mergeCells count="19">
    <mergeCell ref="A18:G18"/>
    <mergeCell ref="A72:G72"/>
    <mergeCell ref="A73:G73"/>
    <mergeCell ref="A105:G105"/>
    <mergeCell ref="A106:G106"/>
    <mergeCell ref="A95:G95"/>
    <mergeCell ref="A150:G150"/>
    <mergeCell ref="A161:G161"/>
    <mergeCell ref="A162:G162"/>
    <mergeCell ref="A83:G83"/>
    <mergeCell ref="A84:G84"/>
    <mergeCell ref="A94:G94"/>
    <mergeCell ref="A149:G149"/>
    <mergeCell ref="A116:G116"/>
    <mergeCell ref="A117:G117"/>
    <mergeCell ref="A127:G127"/>
    <mergeCell ref="A128:G128"/>
    <mergeCell ref="A138:G138"/>
    <mergeCell ref="A139:G139"/>
  </mergeCells>
  <printOptions horizontalCentered="1" verticalCentered="1"/>
  <pageMargins left="0.19685039370078741" right="0.19685039370078741" top="0.59055118110236227" bottom="0.59055118110236227" header="0.19685039370078741" footer="0.19685039370078741"/>
  <pageSetup paperSize="9" scale="70" firstPageNumber="13" orientation="landscape" useFirstPageNumber="1" r:id="rId1"/>
  <headerFooter>
    <oddHeader>&amp;L&amp;"Times New Roman,Gras"&amp;20&amp;K05-022Gouvernorat Zaghouan&amp;R&amp;"Times New Roman,Gras"&amp;20&amp;K05-022 ولاية زغوان</oddHeader>
    <oddFooter>&amp;L  &amp;"Times New Roman,Gras"&amp;18&amp;K05-019Statistique Tunisie /RGPH 2014&amp;C&amp;"Times New Roman,Gras"&amp;18&amp;K05-019&amp;P&amp;R&amp;"Times New Roman,Gras"&amp;18&amp;K05-019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rightToLeft="1" view="pageBreakPreview" topLeftCell="A3" zoomScale="70" zoomScaleSheetLayoutView="70" workbookViewId="0">
      <selection activeCell="J76" sqref="J76"/>
    </sheetView>
  </sheetViews>
  <sheetFormatPr baseColWidth="10" defaultRowHeight="20.25"/>
  <cols>
    <col min="1" max="1" width="25.7109375" style="4" customWidth="1"/>
    <col min="2" max="2" width="22" style="2" customWidth="1"/>
    <col min="3" max="3" width="25.7109375" style="2" customWidth="1"/>
    <col min="4" max="4" width="34.28515625" style="2" customWidth="1"/>
    <col min="5" max="5" width="34.5703125" style="2" customWidth="1"/>
    <col min="6" max="6" width="36.28515625" style="2" customWidth="1"/>
    <col min="7" max="7" width="30.7109375" style="5" customWidth="1"/>
    <col min="8" max="16384" width="11.42578125" style="1"/>
  </cols>
  <sheetData>
    <row r="1" spans="1:7" ht="69.95" customHeight="1" thickBot="1">
      <c r="A1" s="443" t="s">
        <v>155</v>
      </c>
      <c r="B1" s="443"/>
      <c r="C1" s="443"/>
      <c r="D1" s="443"/>
      <c r="E1" s="443"/>
      <c r="F1" s="443"/>
      <c r="G1" s="443"/>
    </row>
    <row r="2" spans="1:7" ht="30" customHeight="1" thickBot="1">
      <c r="A2" s="438" t="s">
        <v>113</v>
      </c>
      <c r="B2" s="439"/>
      <c r="C2" s="439"/>
      <c r="D2" s="439"/>
      <c r="E2" s="439"/>
      <c r="F2" s="439"/>
      <c r="G2" s="439"/>
    </row>
    <row r="3" spans="1:7" ht="120" customHeight="1">
      <c r="A3" s="50" t="s">
        <v>0</v>
      </c>
      <c r="B3" s="132" t="s">
        <v>82</v>
      </c>
      <c r="C3" s="131" t="s">
        <v>114</v>
      </c>
      <c r="D3" s="86" t="s">
        <v>115</v>
      </c>
      <c r="E3" s="86" t="s">
        <v>33</v>
      </c>
      <c r="F3" s="157" t="s">
        <v>142</v>
      </c>
      <c r="G3" s="50" t="s">
        <v>67</v>
      </c>
    </row>
    <row r="4" spans="1:7" ht="24.95" customHeight="1">
      <c r="A4" s="53" t="s">
        <v>5</v>
      </c>
      <c r="B4" s="64">
        <v>20.004996564861656</v>
      </c>
      <c r="C4" s="64">
        <v>4.3121374630622746</v>
      </c>
      <c r="D4" s="64">
        <v>96.19454241692965</v>
      </c>
      <c r="E4" s="64">
        <v>41.796440489432705</v>
      </c>
      <c r="F4" s="64">
        <v>34.740330800737894</v>
      </c>
      <c r="G4" s="71" t="s">
        <v>6</v>
      </c>
    </row>
    <row r="5" spans="1:7" ht="24.95" customHeight="1">
      <c r="A5" s="55" t="s">
        <v>7</v>
      </c>
      <c r="B5" s="65">
        <v>28.59045833538902</v>
      </c>
      <c r="C5" s="65">
        <v>8.5470085470085468</v>
      </c>
      <c r="D5" s="65">
        <v>95.523239235814088</v>
      </c>
      <c r="E5" s="65">
        <v>25.137470542026708</v>
      </c>
      <c r="F5" s="65">
        <v>24.014018460930945</v>
      </c>
      <c r="G5" s="72" t="s">
        <v>8</v>
      </c>
    </row>
    <row r="6" spans="1:7" ht="24.95" customHeight="1">
      <c r="A6" s="53" t="s">
        <v>9</v>
      </c>
      <c r="B6" s="64">
        <v>21.295421782571953</v>
      </c>
      <c r="C6" s="64">
        <v>4.0404040404040407</v>
      </c>
      <c r="D6" s="64">
        <v>95.900962861072898</v>
      </c>
      <c r="E6" s="64">
        <v>26.16</v>
      </c>
      <c r="F6" s="64">
        <v>29.434581530657915</v>
      </c>
      <c r="G6" s="71" t="s">
        <v>10</v>
      </c>
    </row>
    <row r="7" spans="1:7" ht="24.95" customHeight="1">
      <c r="A7" s="55" t="s">
        <v>11</v>
      </c>
      <c r="B7" s="65">
        <v>25.812624515046661</v>
      </c>
      <c r="C7" s="65">
        <v>5.6067661313313693</v>
      </c>
      <c r="D7" s="65">
        <v>96.503393331366183</v>
      </c>
      <c r="E7" s="65">
        <v>28.219113113587856</v>
      </c>
      <c r="F7" s="65">
        <v>23.561033171627113</v>
      </c>
      <c r="G7" s="72" t="s">
        <v>12</v>
      </c>
    </row>
    <row r="8" spans="1:7" ht="24.95" customHeight="1">
      <c r="A8" s="53" t="s">
        <v>13</v>
      </c>
      <c r="B8" s="64">
        <v>36.39081509778682</v>
      </c>
      <c r="C8" s="64">
        <v>17.709262326411007</v>
      </c>
      <c r="D8" s="64">
        <v>91.535010727520969</v>
      </c>
      <c r="E8" s="64">
        <v>25.103011093502374</v>
      </c>
      <c r="F8" s="64">
        <v>16.935819528843751</v>
      </c>
      <c r="G8" s="71" t="s">
        <v>14</v>
      </c>
    </row>
    <row r="9" spans="1:7" ht="24.95" customHeight="1">
      <c r="A9" s="55" t="s">
        <v>15</v>
      </c>
      <c r="B9" s="65">
        <v>35.247694209375297</v>
      </c>
      <c r="C9" s="65">
        <v>9.9799254373386859</v>
      </c>
      <c r="D9" s="65">
        <v>94.238448374215636</v>
      </c>
      <c r="E9" s="65">
        <v>24.681753889674681</v>
      </c>
      <c r="F9" s="65">
        <v>13.912133891213388</v>
      </c>
      <c r="G9" s="72" t="s">
        <v>16</v>
      </c>
    </row>
    <row r="10" spans="1:7" s="6" customFormat="1" ht="24.95" customHeight="1">
      <c r="A10" s="57" t="s">
        <v>17</v>
      </c>
      <c r="B10" s="66">
        <v>26.731929785885526</v>
      </c>
      <c r="C10" s="66">
        <v>8.0870989320231583</v>
      </c>
      <c r="D10" s="66">
        <v>95.100622446251961</v>
      </c>
      <c r="E10" s="66">
        <v>29.423915538214366</v>
      </c>
      <c r="F10" s="66">
        <v>25.106875913616676</v>
      </c>
      <c r="G10" s="58" t="s">
        <v>20</v>
      </c>
    </row>
    <row r="11" spans="1:7" s="6" customFormat="1" ht="24.95" customHeight="1">
      <c r="A11" s="24" t="s">
        <v>18</v>
      </c>
      <c r="B11" s="70">
        <v>19.265937737348398</v>
      </c>
      <c r="C11" s="70">
        <v>4.7608566950562423</v>
      </c>
      <c r="D11" s="70">
        <v>95.92840556201449</v>
      </c>
      <c r="E11" s="70">
        <v>40.874220751484927</v>
      </c>
      <c r="F11" s="70">
        <v>36.872866741954631</v>
      </c>
      <c r="G11" s="59" t="s">
        <v>19</v>
      </c>
    </row>
    <row r="12" spans="1:7" s="7" customFormat="1" ht="24.95" customHeight="1">
      <c r="A12" s="129"/>
      <c r="B12" s="133"/>
      <c r="C12" s="133"/>
      <c r="D12" s="133"/>
      <c r="E12" s="133"/>
      <c r="F12" s="133"/>
      <c r="G12" s="130"/>
    </row>
    <row r="13" spans="1:7" ht="69.95" customHeight="1" thickBot="1">
      <c r="A13" s="443" t="s">
        <v>155</v>
      </c>
      <c r="B13" s="443"/>
      <c r="C13" s="443"/>
      <c r="D13" s="443"/>
      <c r="E13" s="443"/>
      <c r="F13" s="443"/>
      <c r="G13" s="443"/>
    </row>
    <row r="14" spans="1:7" ht="30" customHeight="1" thickBot="1">
      <c r="A14" s="438" t="s">
        <v>74</v>
      </c>
      <c r="B14" s="439"/>
      <c r="C14" s="439"/>
      <c r="D14" s="439"/>
      <c r="E14" s="439"/>
      <c r="F14" s="439"/>
      <c r="G14" s="439"/>
    </row>
    <row r="15" spans="1:7" ht="120" customHeight="1">
      <c r="A15" s="50" t="s">
        <v>0</v>
      </c>
      <c r="B15" s="132" t="s">
        <v>82</v>
      </c>
      <c r="C15" s="131" t="s">
        <v>114</v>
      </c>
      <c r="D15" s="86" t="s">
        <v>115</v>
      </c>
      <c r="E15" s="86" t="s">
        <v>33</v>
      </c>
      <c r="F15" s="157" t="s">
        <v>142</v>
      </c>
      <c r="G15" s="50" t="s">
        <v>67</v>
      </c>
    </row>
    <row r="16" spans="1:7" ht="24.95" customHeight="1">
      <c r="A16" s="53" t="s">
        <v>5</v>
      </c>
      <c r="B16" s="64">
        <v>13.644918444165622</v>
      </c>
      <c r="C16" s="64">
        <v>3.8529282254513428</v>
      </c>
      <c r="D16" s="64">
        <v>95.540935672514621</v>
      </c>
      <c r="E16" s="64">
        <v>38.777841233580808</v>
      </c>
      <c r="F16" s="64">
        <v>36.888693577751269</v>
      </c>
      <c r="G16" s="71" t="s">
        <v>6</v>
      </c>
    </row>
    <row r="17" spans="1:7" ht="24.95" customHeight="1">
      <c r="A17" s="55" t="s">
        <v>7</v>
      </c>
      <c r="B17" s="65">
        <v>20.064598218655181</v>
      </c>
      <c r="C17" s="65">
        <v>6.8069306930693072</v>
      </c>
      <c r="D17" s="65">
        <v>95.790609821910422</v>
      </c>
      <c r="E17" s="65">
        <v>23.95118230358505</v>
      </c>
      <c r="F17" s="65">
        <v>27.536231884057973</v>
      </c>
      <c r="G17" s="72" t="s">
        <v>8</v>
      </c>
    </row>
    <row r="18" spans="1:7" ht="24.95" customHeight="1">
      <c r="A18" s="53" t="s">
        <v>9</v>
      </c>
      <c r="B18" s="64">
        <v>13.369660406733482</v>
      </c>
      <c r="C18" s="64">
        <v>3.0303030303030303</v>
      </c>
      <c r="D18" s="64">
        <v>95.068928950159062</v>
      </c>
      <c r="E18" s="64">
        <v>21.962616822429908</v>
      </c>
      <c r="F18" s="64">
        <v>32.337485402880496</v>
      </c>
      <c r="G18" s="71" t="s">
        <v>10</v>
      </c>
    </row>
    <row r="19" spans="1:7" ht="24.95" customHeight="1">
      <c r="A19" s="55" t="s">
        <v>11</v>
      </c>
      <c r="B19" s="65">
        <v>18.556978370816744</v>
      </c>
      <c r="C19" s="65">
        <v>4.8390321935612874</v>
      </c>
      <c r="D19" s="65">
        <v>95.498392282958193</v>
      </c>
      <c r="E19" s="65">
        <v>23.503216229589313</v>
      </c>
      <c r="F19" s="65">
        <v>25.092826777161921</v>
      </c>
      <c r="G19" s="72" t="s">
        <v>12</v>
      </c>
    </row>
    <row r="20" spans="1:7" ht="24.95" customHeight="1">
      <c r="A20" s="55" t="s">
        <v>13</v>
      </c>
      <c r="B20" s="65">
        <v>27.301451750640478</v>
      </c>
      <c r="C20" s="65">
        <v>13.755754129434065</v>
      </c>
      <c r="D20" s="65">
        <v>91.898826979472148</v>
      </c>
      <c r="E20" s="65">
        <v>25.450901803607213</v>
      </c>
      <c r="F20" s="65">
        <v>19.66806399178715</v>
      </c>
      <c r="G20" s="72" t="s">
        <v>14</v>
      </c>
    </row>
    <row r="21" spans="1:7" ht="24.95" customHeight="1">
      <c r="A21" s="53" t="s">
        <v>15</v>
      </c>
      <c r="B21" s="64">
        <v>23.347757671125098</v>
      </c>
      <c r="C21" s="64">
        <v>7.0114942528735629</v>
      </c>
      <c r="D21" s="64">
        <v>94.603524229074893</v>
      </c>
      <c r="E21" s="64">
        <v>19.400855920114122</v>
      </c>
      <c r="F21" s="64">
        <v>16.092858548101514</v>
      </c>
      <c r="G21" s="71" t="s">
        <v>16</v>
      </c>
    </row>
    <row r="22" spans="1:7" ht="24.95" customHeight="1">
      <c r="A22" s="57" t="s">
        <v>17</v>
      </c>
      <c r="B22" s="66">
        <v>18.703873896454731</v>
      </c>
      <c r="C22" s="66">
        <v>6.3814833903387536</v>
      </c>
      <c r="D22" s="66">
        <v>94.701448418563402</v>
      </c>
      <c r="E22" s="66">
        <v>26.468184471687099</v>
      </c>
      <c r="F22" s="66">
        <v>27.574820264169876</v>
      </c>
      <c r="G22" s="58" t="s">
        <v>20</v>
      </c>
    </row>
    <row r="23" spans="1:7" ht="24.95" customHeight="1">
      <c r="A23" s="24" t="s">
        <v>18</v>
      </c>
      <c r="B23" s="70">
        <v>12.807949351387071</v>
      </c>
      <c r="C23" s="70">
        <v>3.8898757706385427</v>
      </c>
      <c r="D23" s="70">
        <v>95.722207961986854</v>
      </c>
      <c r="E23" s="70">
        <v>36.328157776813718</v>
      </c>
      <c r="F23" s="70">
        <v>39.898128771183856</v>
      </c>
      <c r="G23" s="59" t="s">
        <v>19</v>
      </c>
    </row>
    <row r="24" spans="1:7" ht="24.95" customHeight="1"/>
    <row r="25" spans="1:7" ht="69.95" customHeight="1" thickBot="1">
      <c r="A25" s="443" t="s">
        <v>155</v>
      </c>
      <c r="B25" s="443"/>
      <c r="C25" s="443"/>
      <c r="D25" s="443"/>
      <c r="E25" s="443"/>
      <c r="F25" s="443"/>
      <c r="G25" s="443"/>
    </row>
    <row r="26" spans="1:7" ht="30" customHeight="1" thickBot="1">
      <c r="A26" s="438" t="s">
        <v>83</v>
      </c>
      <c r="B26" s="439"/>
      <c r="C26" s="439"/>
      <c r="D26" s="439"/>
      <c r="E26" s="439"/>
      <c r="F26" s="439"/>
      <c r="G26" s="439"/>
    </row>
    <row r="27" spans="1:7" ht="120" customHeight="1">
      <c r="A27" s="50" t="s">
        <v>0</v>
      </c>
      <c r="B27" s="132" t="s">
        <v>82</v>
      </c>
      <c r="C27" s="131" t="s">
        <v>114</v>
      </c>
      <c r="D27" s="86" t="s">
        <v>115</v>
      </c>
      <c r="E27" s="86" t="s">
        <v>33</v>
      </c>
      <c r="F27" s="157" t="s">
        <v>142</v>
      </c>
      <c r="G27" s="50" t="s">
        <v>67</v>
      </c>
    </row>
    <row r="28" spans="1:7" ht="24.95" customHeight="1">
      <c r="A28" s="53" t="s">
        <v>5</v>
      </c>
      <c r="B28" s="87">
        <v>26.308916801392861</v>
      </c>
      <c r="C28" s="87">
        <v>4.7660500544069642</v>
      </c>
      <c r="D28" s="87">
        <v>96.869105997736696</v>
      </c>
      <c r="E28" s="87">
        <v>44.661246612466122</v>
      </c>
      <c r="F28" s="87">
        <v>32.608695652173914</v>
      </c>
      <c r="G28" s="71" t="s">
        <v>6</v>
      </c>
    </row>
    <row r="29" spans="1:7" ht="24.95" customHeight="1">
      <c r="A29" s="55" t="s">
        <v>7</v>
      </c>
      <c r="B29" s="88">
        <v>37.256267409470752</v>
      </c>
      <c r="C29" s="88">
        <v>10.369410239792613</v>
      </c>
      <c r="D29" s="88">
        <v>95.223700120918991</v>
      </c>
      <c r="E29" s="88">
        <v>26.396761133603235</v>
      </c>
      <c r="F29" s="88">
        <v>20.433960386184932</v>
      </c>
      <c r="G29" s="72" t="s">
        <v>8</v>
      </c>
    </row>
    <row r="30" spans="1:7" ht="24.95" customHeight="1">
      <c r="A30" s="53" t="s">
        <v>9</v>
      </c>
      <c r="B30" s="87">
        <v>29.573170731707314</v>
      </c>
      <c r="C30" s="87">
        <v>5.1308539944903577</v>
      </c>
      <c r="D30" s="87">
        <v>96.798170383076041</v>
      </c>
      <c r="E30" s="87">
        <v>30.592105263157894</v>
      </c>
      <c r="F30" s="87">
        <v>26.400894945591375</v>
      </c>
      <c r="G30" s="71" t="s">
        <v>10</v>
      </c>
    </row>
    <row r="31" spans="1:7" ht="24.95" customHeight="1">
      <c r="A31" s="55" t="s">
        <v>11</v>
      </c>
      <c r="B31" s="88">
        <v>32.706267252837137</v>
      </c>
      <c r="C31" s="88">
        <v>6.3020644693951464</v>
      </c>
      <c r="D31" s="88">
        <v>97.527554364015486</v>
      </c>
      <c r="E31" s="88">
        <v>32.559198542805099</v>
      </c>
      <c r="F31" s="88">
        <v>22.105155482815057</v>
      </c>
      <c r="G31" s="72" t="s">
        <v>12</v>
      </c>
    </row>
    <row r="32" spans="1:7" ht="24.95" customHeight="1">
      <c r="A32" s="53" t="s">
        <v>13</v>
      </c>
      <c r="B32" s="87">
        <v>44.993130202861067</v>
      </c>
      <c r="C32" s="87">
        <v>21.222329162656401</v>
      </c>
      <c r="D32" s="87">
        <v>91.121300541892452</v>
      </c>
      <c r="E32" s="87">
        <v>24.788902291917974</v>
      </c>
      <c r="F32" s="87">
        <v>14.347086001459026</v>
      </c>
      <c r="G32" s="71" t="s">
        <v>14</v>
      </c>
    </row>
    <row r="33" spans="1:7" ht="24.95" customHeight="1">
      <c r="A33" s="55" t="s">
        <v>15</v>
      </c>
      <c r="B33" s="88">
        <v>46.383213694091666</v>
      </c>
      <c r="C33" s="88">
        <v>12.936462507155126</v>
      </c>
      <c r="D33" s="88">
        <v>93.84615384615384</v>
      </c>
      <c r="E33" s="88">
        <v>29.873772791023846</v>
      </c>
      <c r="F33" s="88">
        <v>11.871893981225842</v>
      </c>
      <c r="G33" s="72" t="s">
        <v>16</v>
      </c>
    </row>
    <row r="34" spans="1:7" ht="24.95" customHeight="1">
      <c r="A34" s="57" t="s">
        <v>17</v>
      </c>
      <c r="B34" s="89">
        <v>34.592729950096803</v>
      </c>
      <c r="C34" s="89">
        <v>9.741026805997274</v>
      </c>
      <c r="D34" s="89">
        <v>95.527459502173059</v>
      </c>
      <c r="E34" s="89">
        <v>32.280266275527474</v>
      </c>
      <c r="F34" s="89">
        <v>22.688926504313638</v>
      </c>
      <c r="G34" s="58" t="s">
        <v>20</v>
      </c>
    </row>
    <row r="35" spans="1:7" ht="24.95" customHeight="1">
      <c r="A35" s="24" t="s">
        <v>18</v>
      </c>
      <c r="B35" s="90">
        <v>25.581987074262958</v>
      </c>
      <c r="C35" s="90">
        <v>5.6180475086906139</v>
      </c>
      <c r="D35" s="90">
        <v>96.148771929824562</v>
      </c>
      <c r="E35" s="90">
        <v>45.410831997149472</v>
      </c>
      <c r="F35" s="90">
        <v>33.913192702122068</v>
      </c>
      <c r="G35" s="59" t="s">
        <v>19</v>
      </c>
    </row>
    <row r="36" spans="1:7" ht="69.95" customHeight="1" thickBot="1">
      <c r="A36" s="444" t="s">
        <v>112</v>
      </c>
      <c r="B36" s="444"/>
      <c r="C36" s="444"/>
      <c r="D36" s="444"/>
      <c r="E36" s="444"/>
      <c r="F36" s="444"/>
      <c r="G36" s="444"/>
    </row>
    <row r="37" spans="1:7" ht="30" customHeight="1" thickBot="1">
      <c r="A37" s="438" t="s">
        <v>75</v>
      </c>
      <c r="B37" s="439"/>
      <c r="C37" s="439"/>
      <c r="D37" s="439"/>
      <c r="E37" s="439"/>
      <c r="F37" s="439"/>
      <c r="G37" s="439"/>
    </row>
    <row r="38" spans="1:7" ht="120" customHeight="1">
      <c r="A38" s="50" t="s">
        <v>0</v>
      </c>
      <c r="B38" s="132" t="s">
        <v>82</v>
      </c>
      <c r="C38" s="131" t="s">
        <v>114</v>
      </c>
      <c r="D38" s="86" t="s">
        <v>115</v>
      </c>
      <c r="E38" s="86" t="s">
        <v>33</v>
      </c>
      <c r="F38" s="157" t="s">
        <v>142</v>
      </c>
      <c r="G38" s="50" t="s">
        <v>67</v>
      </c>
    </row>
    <row r="39" spans="1:7" ht="24.95" customHeight="1">
      <c r="A39" s="53" t="s">
        <v>5</v>
      </c>
      <c r="B39" s="87">
        <v>11.991211840888067</v>
      </c>
      <c r="C39" s="87">
        <v>1.9556451612903223</v>
      </c>
      <c r="D39" s="87">
        <v>97.89187351241074</v>
      </c>
      <c r="E39" s="87">
        <v>52.219979818365289</v>
      </c>
      <c r="F39" s="87">
        <v>46.79483467485089</v>
      </c>
      <c r="G39" s="71" t="s">
        <v>6</v>
      </c>
    </row>
    <row r="40" spans="1:7" ht="24.95" customHeight="1">
      <c r="A40" s="55" t="s">
        <v>7</v>
      </c>
      <c r="B40" s="88">
        <v>22.637754033102869</v>
      </c>
      <c r="C40" s="88">
        <v>5.161516853932584</v>
      </c>
      <c r="D40" s="88">
        <v>97.104677060133625</v>
      </c>
      <c r="E40" s="88">
        <v>33.802816901408448</v>
      </c>
      <c r="F40" s="88">
        <v>34.887864179417313</v>
      </c>
      <c r="G40" s="72" t="s">
        <v>8</v>
      </c>
    </row>
    <row r="41" spans="1:7" ht="24.95" customHeight="1">
      <c r="A41" s="53" t="s">
        <v>9</v>
      </c>
      <c r="B41" s="87">
        <v>16.141067780047969</v>
      </c>
      <c r="C41" s="87">
        <v>2.1819212241428168</v>
      </c>
      <c r="D41" s="87">
        <v>96.833648393194707</v>
      </c>
      <c r="E41" s="87">
        <v>29.65986394557823</v>
      </c>
      <c r="F41" s="87">
        <v>35.066204567670844</v>
      </c>
      <c r="G41" s="71" t="s">
        <v>10</v>
      </c>
    </row>
    <row r="42" spans="1:7" ht="24.95" customHeight="1">
      <c r="A42" s="55" t="s">
        <v>11</v>
      </c>
      <c r="B42" s="88">
        <v>16.57022619673856</v>
      </c>
      <c r="C42" s="88">
        <v>2.5899012483696664</v>
      </c>
      <c r="D42" s="88">
        <v>97.653478854024556</v>
      </c>
      <c r="E42" s="88">
        <v>32.405184829572732</v>
      </c>
      <c r="F42" s="88">
        <v>31.000368362890075</v>
      </c>
      <c r="G42" s="72" t="s">
        <v>12</v>
      </c>
    </row>
    <row r="43" spans="1:7" ht="24.95" customHeight="1">
      <c r="A43" s="53" t="s">
        <v>13</v>
      </c>
      <c r="B43" s="87">
        <v>17.131404670616941</v>
      </c>
      <c r="C43" s="87">
        <v>4.9674748669426378</v>
      </c>
      <c r="D43" s="87">
        <v>96.92671394799055</v>
      </c>
      <c r="E43" s="87">
        <v>28.410914927768861</v>
      </c>
      <c r="F43" s="87">
        <v>28.823016564952049</v>
      </c>
      <c r="G43" s="71" t="s">
        <v>14</v>
      </c>
    </row>
    <row r="44" spans="1:7" s="6" customFormat="1" ht="24.95" customHeight="1">
      <c r="A44" s="55" t="s">
        <v>15</v>
      </c>
      <c r="B44" s="134" t="s">
        <v>107</v>
      </c>
      <c r="C44" s="134" t="s">
        <v>107</v>
      </c>
      <c r="D44" s="134" t="s">
        <v>107</v>
      </c>
      <c r="E44" s="134" t="s">
        <v>107</v>
      </c>
      <c r="F44" s="134" t="s">
        <v>107</v>
      </c>
      <c r="G44" s="72" t="s">
        <v>16</v>
      </c>
    </row>
    <row r="45" spans="1:7" s="6" customFormat="1" ht="24.95" customHeight="1">
      <c r="A45" s="57" t="s">
        <v>17</v>
      </c>
      <c r="B45" s="89">
        <v>16.206024153897562</v>
      </c>
      <c r="C45" s="89">
        <v>2.9573253601522151</v>
      </c>
      <c r="D45" s="89">
        <v>97.403919572410288</v>
      </c>
      <c r="E45" s="89">
        <v>37.11269536605429</v>
      </c>
      <c r="F45" s="89">
        <v>36.463806885131049</v>
      </c>
      <c r="G45" s="58" t="s">
        <v>20</v>
      </c>
    </row>
    <row r="46" spans="1:7" ht="24.95" customHeight="1">
      <c r="A46" s="49" t="s">
        <v>18</v>
      </c>
      <c r="B46" s="90">
        <v>12.995604774080737</v>
      </c>
      <c r="C46" s="90">
        <v>2.3700084229506646</v>
      </c>
      <c r="D46" s="90">
        <v>97.619245563278014</v>
      </c>
      <c r="E46" s="90">
        <v>47.638853178192747</v>
      </c>
      <c r="F46" s="90">
        <v>45.365901780260828</v>
      </c>
      <c r="G46" s="59" t="s">
        <v>19</v>
      </c>
    </row>
    <row r="47" spans="1:7" ht="15.75" customHeight="1"/>
    <row r="48" spans="1:7" ht="69.95" customHeight="1" thickBot="1">
      <c r="A48" s="443" t="s">
        <v>155</v>
      </c>
      <c r="B48" s="443"/>
      <c r="C48" s="443"/>
      <c r="D48" s="443"/>
      <c r="E48" s="443"/>
      <c r="F48" s="443"/>
      <c r="G48" s="443"/>
    </row>
    <row r="49" spans="1:7" ht="30" customHeight="1" thickBot="1">
      <c r="A49" s="438" t="s">
        <v>76</v>
      </c>
      <c r="B49" s="439"/>
      <c r="C49" s="439"/>
      <c r="D49" s="439"/>
      <c r="E49" s="439"/>
      <c r="F49" s="439"/>
      <c r="G49" s="439"/>
    </row>
    <row r="50" spans="1:7" ht="120" customHeight="1">
      <c r="A50" s="50" t="s">
        <v>0</v>
      </c>
      <c r="B50" s="132" t="s">
        <v>82</v>
      </c>
      <c r="C50" s="131" t="s">
        <v>114</v>
      </c>
      <c r="D50" s="86" t="s">
        <v>115</v>
      </c>
      <c r="E50" s="86" t="s">
        <v>33</v>
      </c>
      <c r="F50" s="157" t="s">
        <v>142</v>
      </c>
      <c r="G50" s="50" t="s">
        <v>67</v>
      </c>
    </row>
    <row r="51" spans="1:7" ht="24.95" customHeight="1">
      <c r="A51" s="53" t="s">
        <v>5</v>
      </c>
      <c r="B51" s="64">
        <v>7.5460626687008565</v>
      </c>
      <c r="C51" s="64">
        <v>1.6743407283382168</v>
      </c>
      <c r="D51" s="64">
        <v>97.152317880794698</v>
      </c>
      <c r="E51" s="64">
        <v>50.698174006444688</v>
      </c>
      <c r="F51" s="64">
        <v>49.759191824268768</v>
      </c>
      <c r="G51" s="71" t="s">
        <v>6</v>
      </c>
    </row>
    <row r="52" spans="1:7" ht="24.95" customHeight="1">
      <c r="A52" s="55" t="s">
        <v>7</v>
      </c>
      <c r="B52" s="65">
        <v>16.55918452257125</v>
      </c>
      <c r="C52" s="65">
        <v>4.9239681390296886</v>
      </c>
      <c r="D52" s="65">
        <v>96.747114375655826</v>
      </c>
      <c r="E52" s="65">
        <v>34.507042253521128</v>
      </c>
      <c r="F52" s="65">
        <v>39.708636836628514</v>
      </c>
      <c r="G52" s="72" t="s">
        <v>8</v>
      </c>
    </row>
    <row r="53" spans="1:7" ht="24.95" customHeight="1">
      <c r="A53" s="53" t="s">
        <v>9</v>
      </c>
      <c r="B53" s="64">
        <v>9.8106712564543894</v>
      </c>
      <c r="C53" s="64">
        <v>1.6602102933038185</v>
      </c>
      <c r="D53" s="64">
        <v>95.912806539509532</v>
      </c>
      <c r="E53" s="64">
        <v>24.393530997304584</v>
      </c>
      <c r="F53" s="64">
        <v>38.640275387263337</v>
      </c>
      <c r="G53" s="71" t="s">
        <v>10</v>
      </c>
    </row>
    <row r="54" spans="1:7" ht="24.95" customHeight="1">
      <c r="A54" s="55" t="s">
        <v>11</v>
      </c>
      <c r="B54" s="65">
        <v>10.632939115199299</v>
      </c>
      <c r="C54" s="65">
        <v>2.1048287247214197</v>
      </c>
      <c r="D54" s="65">
        <v>96.727467811158803</v>
      </c>
      <c r="E54" s="65">
        <v>27.55741127348643</v>
      </c>
      <c r="F54" s="65">
        <v>33.220153340635271</v>
      </c>
      <c r="G54" s="72" t="s">
        <v>12</v>
      </c>
    </row>
    <row r="55" spans="1:7" s="6" customFormat="1" ht="24.95" customHeight="1">
      <c r="A55" s="53" t="s">
        <v>13</v>
      </c>
      <c r="B55" s="64">
        <v>9.433962264150944</v>
      </c>
      <c r="C55" s="64">
        <v>4.177897574123989</v>
      </c>
      <c r="D55" s="64">
        <v>97.458893871449931</v>
      </c>
      <c r="E55" s="64">
        <v>22.676579925650557</v>
      </c>
      <c r="F55" s="64">
        <v>31.374643874643876</v>
      </c>
      <c r="G55" s="71" t="s">
        <v>14</v>
      </c>
    </row>
    <row r="56" spans="1:7" s="6" customFormat="1" ht="24.95" customHeight="1">
      <c r="A56" s="55" t="s">
        <v>15</v>
      </c>
      <c r="B56" s="134" t="s">
        <v>107</v>
      </c>
      <c r="C56" s="134" t="s">
        <v>107</v>
      </c>
      <c r="D56" s="134" t="s">
        <v>107</v>
      </c>
      <c r="E56" s="134" t="s">
        <v>107</v>
      </c>
      <c r="F56" s="134" t="s">
        <v>107</v>
      </c>
      <c r="G56" s="72" t="s">
        <v>16</v>
      </c>
    </row>
    <row r="57" spans="1:7" ht="24.95" customHeight="1">
      <c r="A57" s="57" t="s">
        <v>17</v>
      </c>
      <c r="B57" s="66">
        <v>10.441133884616622</v>
      </c>
      <c r="C57" s="66">
        <v>2.516586593456875</v>
      </c>
      <c r="D57" s="66">
        <v>96.768902739051995</v>
      </c>
      <c r="E57" s="66">
        <v>33.852364475201846</v>
      </c>
      <c r="F57" s="66">
        <v>39.602781175561709</v>
      </c>
      <c r="G57" s="58" t="s">
        <v>20</v>
      </c>
    </row>
    <row r="58" spans="1:7" ht="24.95" customHeight="1">
      <c r="A58" s="49" t="s">
        <v>18</v>
      </c>
      <c r="B58" s="70">
        <v>7.9871953884652402</v>
      </c>
      <c r="C58" s="70">
        <v>2.0921240777942507</v>
      </c>
      <c r="D58" s="70">
        <v>97.26298711182821</v>
      </c>
      <c r="E58" s="70">
        <v>43.034570722504185</v>
      </c>
      <c r="F58" s="70">
        <v>48.646630370207603</v>
      </c>
      <c r="G58" s="59" t="s">
        <v>19</v>
      </c>
    </row>
    <row r="59" spans="1:7" s="19" customFormat="1" ht="15" customHeight="1">
      <c r="A59" s="129"/>
      <c r="B59" s="133"/>
      <c r="C59" s="133"/>
      <c r="D59" s="133"/>
      <c r="E59" s="133"/>
      <c r="F59" s="133"/>
      <c r="G59" s="130"/>
    </row>
    <row r="60" spans="1:7" ht="69.95" customHeight="1" thickBot="1">
      <c r="A60" s="443" t="s">
        <v>155</v>
      </c>
      <c r="B60" s="443"/>
      <c r="C60" s="443"/>
      <c r="D60" s="443"/>
      <c r="E60" s="443"/>
      <c r="F60" s="443"/>
      <c r="G60" s="443"/>
    </row>
    <row r="61" spans="1:7" ht="30" customHeight="1" thickBot="1">
      <c r="A61" s="438" t="s">
        <v>77</v>
      </c>
      <c r="B61" s="439"/>
      <c r="C61" s="439"/>
      <c r="D61" s="439"/>
      <c r="E61" s="439"/>
      <c r="F61" s="439"/>
      <c r="G61" s="439"/>
    </row>
    <row r="62" spans="1:7" ht="120" customHeight="1">
      <c r="A62" s="50" t="s">
        <v>0</v>
      </c>
      <c r="B62" s="132" t="s">
        <v>82</v>
      </c>
      <c r="C62" s="131" t="s">
        <v>114</v>
      </c>
      <c r="D62" s="86" t="s">
        <v>115</v>
      </c>
      <c r="E62" s="86" t="s">
        <v>33</v>
      </c>
      <c r="F62" s="157" t="s">
        <v>142</v>
      </c>
      <c r="G62" s="50" t="s">
        <v>67</v>
      </c>
    </row>
    <row r="63" spans="1:7" ht="24.95" customHeight="1">
      <c r="A63" s="53" t="s">
        <v>5</v>
      </c>
      <c r="B63" s="64">
        <v>16.307692307692307</v>
      </c>
      <c r="C63" s="64">
        <v>2.2170361726954493</v>
      </c>
      <c r="D63" s="64">
        <v>98.6722571628232</v>
      </c>
      <c r="E63" s="64">
        <v>53.568030447193152</v>
      </c>
      <c r="F63" s="64">
        <v>43.912745545911378</v>
      </c>
      <c r="G63" s="71" t="s">
        <v>6</v>
      </c>
    </row>
    <row r="64" spans="1:7" ht="24.95" customHeight="1">
      <c r="A64" s="55" t="s">
        <v>7</v>
      </c>
      <c r="B64" s="65">
        <v>28.80354505169867</v>
      </c>
      <c r="C64" s="65">
        <v>5.3851397409679622</v>
      </c>
      <c r="D64" s="65">
        <v>97.508896797153028</v>
      </c>
      <c r="E64" s="65">
        <v>33.098591549295776</v>
      </c>
      <c r="F64" s="65">
        <v>29.997888959256912</v>
      </c>
      <c r="G64" s="72" t="s">
        <v>8</v>
      </c>
    </row>
    <row r="65" spans="1:7" ht="24.95" customHeight="1">
      <c r="A65" s="53" t="s">
        <v>9</v>
      </c>
      <c r="B65" s="64">
        <v>22.893335781163945</v>
      </c>
      <c r="C65" s="64">
        <v>2.7293844367015097</v>
      </c>
      <c r="D65" s="64">
        <v>97.832512315270932</v>
      </c>
      <c r="E65" s="64">
        <v>35.027472527472526</v>
      </c>
      <c r="F65" s="64">
        <v>31.251148263825097</v>
      </c>
      <c r="G65" s="71" t="s">
        <v>10</v>
      </c>
    </row>
    <row r="66" spans="1:7" ht="24.95" customHeight="1">
      <c r="A66" s="55" t="s">
        <v>11</v>
      </c>
      <c r="B66" s="65">
        <v>22.059121279611258</v>
      </c>
      <c r="C66" s="65">
        <v>2.9891304347826089</v>
      </c>
      <c r="D66" s="65">
        <v>98.611882287617988</v>
      </c>
      <c r="E66" s="65">
        <v>36.533333333333331</v>
      </c>
      <c r="F66" s="65">
        <v>28.947634964043349</v>
      </c>
      <c r="G66" s="72" t="s">
        <v>12</v>
      </c>
    </row>
    <row r="67" spans="1:7" ht="24.95" customHeight="1">
      <c r="A67" s="53" t="s">
        <v>13</v>
      </c>
      <c r="B67" s="64">
        <v>24.513485831341754</v>
      </c>
      <c r="C67" s="64">
        <v>5.5848261327713384</v>
      </c>
      <c r="D67" s="64">
        <v>96.333333333333329</v>
      </c>
      <c r="E67" s="64">
        <v>32.768361581920907</v>
      </c>
      <c r="F67" s="64">
        <v>26.375128117526479</v>
      </c>
      <c r="G67" s="71" t="s">
        <v>14</v>
      </c>
    </row>
    <row r="68" spans="1:7" ht="24.95" customHeight="1">
      <c r="A68" s="55" t="s">
        <v>15</v>
      </c>
      <c r="B68" s="134" t="s">
        <v>107</v>
      </c>
      <c r="C68" s="134" t="s">
        <v>107</v>
      </c>
      <c r="D68" s="134" t="s">
        <v>107</v>
      </c>
      <c r="E68" s="134" t="s">
        <v>107</v>
      </c>
      <c r="F68" s="134" t="s">
        <v>107</v>
      </c>
      <c r="G68" s="72" t="s">
        <v>16</v>
      </c>
    </row>
    <row r="69" spans="1:7" ht="24.95" customHeight="1">
      <c r="A69" s="57" t="s">
        <v>17</v>
      </c>
      <c r="B69" s="66">
        <v>21.84588264920675</v>
      </c>
      <c r="C69" s="66">
        <v>3.3564694913498396</v>
      </c>
      <c r="D69" s="66">
        <v>98.08435852372584</v>
      </c>
      <c r="E69" s="66">
        <v>40.067956089911135</v>
      </c>
      <c r="F69" s="66">
        <v>33.39110158810184</v>
      </c>
      <c r="G69" s="58" t="s">
        <v>20</v>
      </c>
    </row>
    <row r="70" spans="1:7" ht="24.95" customHeight="1">
      <c r="A70" s="49" t="s">
        <v>18</v>
      </c>
      <c r="B70" s="70">
        <v>17.922627855944071</v>
      </c>
      <c r="C70" s="70">
        <v>2.643356175687293</v>
      </c>
      <c r="D70" s="70">
        <v>97.998805655773211</v>
      </c>
      <c r="E70" s="70">
        <v>52.268094394618238</v>
      </c>
      <c r="F70" s="70">
        <v>42.137502490615745</v>
      </c>
      <c r="G70" s="59" t="s">
        <v>19</v>
      </c>
    </row>
    <row r="71" spans="1:7" s="19" customFormat="1" ht="24.95" customHeight="1">
      <c r="A71" s="129"/>
      <c r="B71" s="133"/>
      <c r="C71" s="133"/>
      <c r="D71" s="133"/>
      <c r="E71" s="133"/>
      <c r="F71" s="133"/>
      <c r="G71" s="130"/>
    </row>
    <row r="72" spans="1:7" ht="69.95" customHeight="1" thickBot="1">
      <c r="A72" s="443" t="s">
        <v>155</v>
      </c>
      <c r="B72" s="443"/>
      <c r="C72" s="443"/>
      <c r="D72" s="443"/>
      <c r="E72" s="443"/>
      <c r="F72" s="443"/>
      <c r="G72" s="443"/>
    </row>
    <row r="73" spans="1:7" ht="30" customHeight="1" thickBot="1">
      <c r="A73" s="438" t="s">
        <v>78</v>
      </c>
      <c r="B73" s="439"/>
      <c r="C73" s="439"/>
      <c r="D73" s="439"/>
      <c r="E73" s="439"/>
      <c r="F73" s="439"/>
      <c r="G73" s="439"/>
    </row>
    <row r="74" spans="1:7" ht="120" customHeight="1">
      <c r="A74" s="50" t="s">
        <v>0</v>
      </c>
      <c r="B74" s="132" t="s">
        <v>82</v>
      </c>
      <c r="C74" s="131" t="s">
        <v>114</v>
      </c>
      <c r="D74" s="86" t="s">
        <v>115</v>
      </c>
      <c r="E74" s="86" t="s">
        <v>33</v>
      </c>
      <c r="F74" s="157" t="s">
        <v>142</v>
      </c>
      <c r="G74" s="50" t="s">
        <v>67</v>
      </c>
    </row>
    <row r="75" spans="1:7" ht="24.95" customHeight="1">
      <c r="A75" s="53" t="s">
        <v>5</v>
      </c>
      <c r="B75" s="64">
        <v>29.41735705554801</v>
      </c>
      <c r="C75" s="64">
        <v>7.11036629159684</v>
      </c>
      <c r="D75" s="64">
        <v>94.153720359771057</v>
      </c>
      <c r="E75" s="64">
        <v>28.996282527881039</v>
      </c>
      <c r="F75" s="64">
        <v>20.592632866657606</v>
      </c>
      <c r="G75" s="71" t="s">
        <v>6</v>
      </c>
    </row>
    <row r="76" spans="1:7" ht="24.95" customHeight="1">
      <c r="A76" s="55" t="s">
        <v>7</v>
      </c>
      <c r="B76" s="65">
        <v>33.889769654014735</v>
      </c>
      <c r="C76" s="65">
        <v>11.32564841498559</v>
      </c>
      <c r="D76" s="65">
        <v>93.863237872589124</v>
      </c>
      <c r="E76" s="65">
        <v>18.156028368794328</v>
      </c>
      <c r="F76" s="65">
        <v>14.332369133152934</v>
      </c>
      <c r="G76" s="72" t="s">
        <v>8</v>
      </c>
    </row>
    <row r="77" spans="1:7" ht="24.95" customHeight="1">
      <c r="A77" s="53" t="s">
        <v>9</v>
      </c>
      <c r="B77" s="64">
        <v>27.844243792325056</v>
      </c>
      <c r="C77" s="64">
        <v>6.6533864541832672</v>
      </c>
      <c r="D77" s="64">
        <v>94.601711652402898</v>
      </c>
      <c r="E77" s="64">
        <v>21.16504854368932</v>
      </c>
      <c r="F77" s="64">
        <v>22.278681120144533</v>
      </c>
      <c r="G77" s="71" t="s">
        <v>10</v>
      </c>
    </row>
    <row r="78" spans="1:7" s="6" customFormat="1" ht="24.95" customHeight="1">
      <c r="A78" s="55" t="s">
        <v>11</v>
      </c>
      <c r="B78" s="65">
        <v>34.993207231685652</v>
      </c>
      <c r="C78" s="65">
        <v>8.7470907680372374</v>
      </c>
      <c r="D78" s="65">
        <v>95.149373594603276</v>
      </c>
      <c r="E78" s="65">
        <v>24.133083411433926</v>
      </c>
      <c r="F78" s="65">
        <v>16.171858666109138</v>
      </c>
      <c r="G78" s="72" t="s">
        <v>12</v>
      </c>
    </row>
    <row r="79" spans="1:7" s="6" customFormat="1" ht="24.95" customHeight="1">
      <c r="A79" s="53" t="s">
        <v>13</v>
      </c>
      <c r="B79" s="64">
        <v>42.414826928318341</v>
      </c>
      <c r="C79" s="64">
        <v>21.208184475479051</v>
      </c>
      <c r="D79" s="64">
        <v>89.761534473820632</v>
      </c>
      <c r="E79" s="64">
        <v>24.289099526066352</v>
      </c>
      <c r="F79" s="64">
        <v>13.208681865398283</v>
      </c>
      <c r="G79" s="71" t="s">
        <v>14</v>
      </c>
    </row>
    <row r="80" spans="1:7" s="6" customFormat="1" ht="24.95" customHeight="1">
      <c r="A80" s="55" t="s">
        <v>15</v>
      </c>
      <c r="B80" s="65">
        <v>35.247694209375297</v>
      </c>
      <c r="C80" s="65">
        <v>9.9799254373386859</v>
      </c>
      <c r="D80" s="65">
        <v>94.238448374215636</v>
      </c>
      <c r="E80" s="65">
        <v>24.681753889674681</v>
      </c>
      <c r="F80" s="65">
        <v>13.912133891213388</v>
      </c>
      <c r="G80" s="72" t="s">
        <v>16</v>
      </c>
    </row>
    <row r="81" spans="1:7" s="6" customFormat="1" ht="24.95" customHeight="1">
      <c r="A81" s="57" t="s">
        <v>17</v>
      </c>
      <c r="B81" s="66">
        <v>34.768980305920373</v>
      </c>
      <c r="C81" s="66">
        <v>11.867938136068595</v>
      </c>
      <c r="D81" s="66">
        <v>93.215277777777771</v>
      </c>
      <c r="E81" s="66">
        <v>23.889875666074602</v>
      </c>
      <c r="F81" s="66">
        <v>16.432758494879966</v>
      </c>
      <c r="G81" s="58" t="s">
        <v>20</v>
      </c>
    </row>
    <row r="82" spans="1:7" ht="24.95" customHeight="1">
      <c r="A82" s="24" t="s">
        <v>18</v>
      </c>
      <c r="B82" s="70">
        <v>32.59380063182688</v>
      </c>
      <c r="C82" s="70">
        <v>9.6423396967964337</v>
      </c>
      <c r="D82" s="70">
        <v>92.531166538913396</v>
      </c>
      <c r="E82" s="70">
        <v>27.180274108553892</v>
      </c>
      <c r="F82" s="70">
        <v>18.818703382605509</v>
      </c>
      <c r="G82" s="59" t="s">
        <v>19</v>
      </c>
    </row>
    <row r="83" spans="1:7" ht="9.75" customHeight="1">
      <c r="A83" s="1"/>
      <c r="B83" s="1"/>
      <c r="C83" s="1"/>
      <c r="D83" s="1"/>
      <c r="E83" s="1"/>
      <c r="F83" s="1"/>
      <c r="G83" s="1"/>
    </row>
    <row r="84" spans="1:7" ht="69.95" customHeight="1" thickBot="1">
      <c r="A84" s="443" t="s">
        <v>155</v>
      </c>
      <c r="B84" s="443"/>
      <c r="C84" s="443"/>
      <c r="D84" s="443"/>
      <c r="E84" s="443"/>
      <c r="F84" s="443"/>
      <c r="G84" s="443"/>
    </row>
    <row r="85" spans="1:7" ht="30" customHeight="1" thickBot="1">
      <c r="A85" s="438" t="s">
        <v>79</v>
      </c>
      <c r="B85" s="439"/>
      <c r="C85" s="439"/>
      <c r="D85" s="439"/>
      <c r="E85" s="439"/>
      <c r="F85" s="439"/>
      <c r="G85" s="439"/>
    </row>
    <row r="86" spans="1:7" ht="120" customHeight="1">
      <c r="A86" s="50" t="s">
        <v>0</v>
      </c>
      <c r="B86" s="132" t="s">
        <v>82</v>
      </c>
      <c r="C86" s="131" t="s">
        <v>114</v>
      </c>
      <c r="D86" s="86" t="s">
        <v>115</v>
      </c>
      <c r="E86" s="86" t="s">
        <v>33</v>
      </c>
      <c r="F86" s="157" t="s">
        <v>142</v>
      </c>
      <c r="G86" s="50" t="s">
        <v>67</v>
      </c>
    </row>
    <row r="87" spans="1:7" ht="24.95" customHeight="1">
      <c r="A87" s="53" t="s">
        <v>5</v>
      </c>
      <c r="B87" s="64">
        <v>20.649683245720446</v>
      </c>
      <c r="C87" s="64">
        <v>6.2703204830469126</v>
      </c>
      <c r="D87" s="64">
        <v>93.556280587275694</v>
      </c>
      <c r="E87" s="64">
        <v>25.243902439024389</v>
      </c>
      <c r="F87" s="64">
        <v>22.114347357065803</v>
      </c>
      <c r="G87" s="71" t="s">
        <v>6</v>
      </c>
    </row>
    <row r="88" spans="1:7" ht="24.95" customHeight="1">
      <c r="A88" s="55" t="s">
        <v>7</v>
      </c>
      <c r="B88" s="65">
        <v>23.179297597042513</v>
      </c>
      <c r="C88" s="65">
        <v>8.211777417612101</v>
      </c>
      <c r="D88" s="65">
        <v>94.777777777777771</v>
      </c>
      <c r="E88" s="65">
        <v>15.881561238223419</v>
      </c>
      <c r="F88" s="65">
        <v>16.719067874976883</v>
      </c>
      <c r="G88" s="72" t="s">
        <v>8</v>
      </c>
    </row>
    <row r="89" spans="1:7" ht="24.95" customHeight="1">
      <c r="A89" s="53" t="s">
        <v>9</v>
      </c>
      <c r="B89" s="64">
        <v>17.998656816655473</v>
      </c>
      <c r="C89" s="64">
        <v>4.8945783132530121</v>
      </c>
      <c r="D89" s="64">
        <v>93.885350318471339</v>
      </c>
      <c r="E89" s="64">
        <v>18.634686346863468</v>
      </c>
      <c r="F89" s="64">
        <v>24.137931034482758</v>
      </c>
      <c r="G89" s="71" t="s">
        <v>10</v>
      </c>
    </row>
    <row r="90" spans="1:7" s="6" customFormat="1" ht="24.95" customHeight="1">
      <c r="A90" s="55" t="s">
        <v>11</v>
      </c>
      <c r="B90" s="65">
        <v>26.211127565051829</v>
      </c>
      <c r="C90" s="65">
        <v>7.4088440651667957</v>
      </c>
      <c r="D90" s="65">
        <v>94.026974951830439</v>
      </c>
      <c r="E90" s="65">
        <v>19.849482596425212</v>
      </c>
      <c r="F90" s="65">
        <v>17.243203215910292</v>
      </c>
      <c r="G90" s="72" t="s">
        <v>12</v>
      </c>
    </row>
    <row r="91" spans="1:7" s="6" customFormat="1" ht="24.95" customHeight="1">
      <c r="A91" s="53" t="s">
        <v>13</v>
      </c>
      <c r="B91" s="64">
        <v>32.94011908774295</v>
      </c>
      <c r="C91" s="64">
        <v>16.16401219925449</v>
      </c>
      <c r="D91" s="64">
        <v>90.09227780475959</v>
      </c>
      <c r="E91" s="64">
        <v>26.058631921824105</v>
      </c>
      <c r="F91" s="64">
        <v>15.966670419997747</v>
      </c>
      <c r="G91" s="71" t="s">
        <v>14</v>
      </c>
    </row>
    <row r="92" spans="1:7" ht="24.95" customHeight="1">
      <c r="A92" s="55" t="s">
        <v>15</v>
      </c>
      <c r="B92" s="65">
        <v>23.347757671125098</v>
      </c>
      <c r="C92" s="65">
        <v>7.0114942528735629</v>
      </c>
      <c r="D92" s="65">
        <v>94.603524229074893</v>
      </c>
      <c r="E92" s="65">
        <v>19.400855920114122</v>
      </c>
      <c r="F92" s="65">
        <v>16.092858548101514</v>
      </c>
      <c r="G92" s="72" t="s">
        <v>16</v>
      </c>
    </row>
    <row r="93" spans="1:7" ht="24.95" customHeight="1">
      <c r="A93" s="57" t="s">
        <v>17</v>
      </c>
      <c r="B93" s="66">
        <v>25.007978396955931</v>
      </c>
      <c r="C93" s="66">
        <v>9.0627727958098561</v>
      </c>
      <c r="D93" s="66">
        <v>93.006052454606589</v>
      </c>
      <c r="E93" s="66">
        <v>21.443986658818915</v>
      </c>
      <c r="F93" s="66">
        <v>18.395322556871221</v>
      </c>
      <c r="G93" s="58" t="s">
        <v>20</v>
      </c>
    </row>
    <row r="94" spans="1:7" ht="24.95" customHeight="1">
      <c r="A94" s="24" t="s">
        <v>18</v>
      </c>
      <c r="B94" s="70">
        <v>23.149835436975224</v>
      </c>
      <c r="C94" s="70">
        <v>7.5575958513984531</v>
      </c>
      <c r="D94" s="70">
        <v>92.640390277449441</v>
      </c>
      <c r="E94" s="70">
        <v>22.597019635152854</v>
      </c>
      <c r="F94" s="70">
        <v>21.128230199748568</v>
      </c>
      <c r="G94" s="59" t="s">
        <v>19</v>
      </c>
    </row>
    <row r="95" spans="1:7" ht="20.25" customHeight="1"/>
    <row r="96" spans="1:7" ht="69.95" customHeight="1" thickBot="1">
      <c r="A96" s="443" t="s">
        <v>155</v>
      </c>
      <c r="B96" s="443"/>
      <c r="C96" s="443"/>
      <c r="D96" s="443"/>
      <c r="E96" s="443"/>
      <c r="F96" s="443"/>
      <c r="G96" s="443"/>
    </row>
    <row r="97" spans="1:7" ht="30" customHeight="1" thickBot="1">
      <c r="A97" s="438" t="s">
        <v>80</v>
      </c>
      <c r="B97" s="439"/>
      <c r="C97" s="439"/>
      <c r="D97" s="439"/>
      <c r="E97" s="439"/>
      <c r="F97" s="439"/>
      <c r="G97" s="439"/>
    </row>
    <row r="98" spans="1:7" ht="120" customHeight="1">
      <c r="A98" s="50" t="s">
        <v>0</v>
      </c>
      <c r="B98" s="132" t="s">
        <v>82</v>
      </c>
      <c r="C98" s="131" t="s">
        <v>114</v>
      </c>
      <c r="D98" s="86" t="s">
        <v>115</v>
      </c>
      <c r="E98" s="86" t="s">
        <v>33</v>
      </c>
      <c r="F98" s="157" t="s">
        <v>142</v>
      </c>
      <c r="G98" s="50" t="s">
        <v>67</v>
      </c>
    </row>
    <row r="99" spans="1:7" ht="24.95" customHeight="1">
      <c r="A99" s="53" t="s">
        <v>5</v>
      </c>
      <c r="B99" s="64">
        <v>38.31941973450116</v>
      </c>
      <c r="C99" s="64">
        <v>8.0039525691699609</v>
      </c>
      <c r="D99" s="64">
        <v>94.754098360655732</v>
      </c>
      <c r="E99" s="64">
        <v>32.871536523929471</v>
      </c>
      <c r="F99" s="64">
        <v>19.046314058646203</v>
      </c>
      <c r="G99" s="71" t="s">
        <v>6</v>
      </c>
    </row>
    <row r="100" spans="1:7" ht="24.95" customHeight="1">
      <c r="A100" s="55" t="s">
        <v>7</v>
      </c>
      <c r="B100" s="65">
        <v>44.795783926218711</v>
      </c>
      <c r="C100" s="65">
        <v>14.885731933292156</v>
      </c>
      <c r="D100" s="65">
        <v>92.848335388409367</v>
      </c>
      <c r="E100" s="65">
        <v>20.689655172413794</v>
      </c>
      <c r="F100" s="65">
        <v>11.902071563088512</v>
      </c>
      <c r="G100" s="72" t="s">
        <v>8</v>
      </c>
    </row>
    <row r="101" spans="1:7" ht="24.95" customHeight="1">
      <c r="A101" s="53" t="s">
        <v>9</v>
      </c>
      <c r="B101" s="64">
        <v>37.855679490097884</v>
      </c>
      <c r="C101" s="64">
        <v>8.6294416243654819</v>
      </c>
      <c r="D101" s="64">
        <v>95.367847411444146</v>
      </c>
      <c r="E101" s="64">
        <v>23.975409836065573</v>
      </c>
      <c r="F101" s="64">
        <v>20.387243735763096</v>
      </c>
      <c r="G101" s="71" t="s">
        <v>10</v>
      </c>
    </row>
    <row r="102" spans="1:7" s="6" customFormat="1" ht="24.95" customHeight="1">
      <c r="A102" s="55" t="s">
        <v>11</v>
      </c>
      <c r="B102" s="65">
        <v>43.566707971912436</v>
      </c>
      <c r="C102" s="65">
        <v>10.08533747090768</v>
      </c>
      <c r="D102" s="65">
        <v>96.272493573264782</v>
      </c>
      <c r="E102" s="65">
        <v>28.384687208216619</v>
      </c>
      <c r="F102" s="65">
        <v>15.12552949684885</v>
      </c>
      <c r="G102" s="72" t="s">
        <v>12</v>
      </c>
    </row>
    <row r="103" spans="1:7" s="6" customFormat="1" ht="24.95" customHeight="1">
      <c r="A103" s="53" t="s">
        <v>13</v>
      </c>
      <c r="B103" s="64">
        <v>51.344769165607794</v>
      </c>
      <c r="C103" s="64">
        <v>25.84970377299657</v>
      </c>
      <c r="D103" s="64">
        <v>89.38299055030572</v>
      </c>
      <c r="E103" s="64">
        <v>22.622699386503069</v>
      </c>
      <c r="F103" s="64">
        <v>10.605738575982997</v>
      </c>
      <c r="G103" s="71" t="s">
        <v>14</v>
      </c>
    </row>
    <row r="104" spans="1:7" ht="24.95" customHeight="1">
      <c r="A104" s="55" t="s">
        <v>15</v>
      </c>
      <c r="B104" s="65">
        <v>46.383213694091666</v>
      </c>
      <c r="C104" s="65">
        <v>12.936462507155126</v>
      </c>
      <c r="D104" s="65">
        <v>93.84615384615384</v>
      </c>
      <c r="E104" s="65">
        <v>29.873772791023846</v>
      </c>
      <c r="F104" s="65">
        <v>11.871893981225842</v>
      </c>
      <c r="G104" s="72" t="s">
        <v>16</v>
      </c>
    </row>
    <row r="105" spans="1:7" ht="24.95" customHeight="1">
      <c r="A105" s="57" t="s">
        <v>17</v>
      </c>
      <c r="B105" s="66">
        <v>44.332996584403716</v>
      </c>
      <c r="C105" s="66">
        <v>14.728493971028566</v>
      </c>
      <c r="D105" s="66">
        <v>93.438621679827705</v>
      </c>
      <c r="E105" s="66">
        <v>26.364899741909863</v>
      </c>
      <c r="F105" s="66">
        <v>14.508670520231211</v>
      </c>
      <c r="G105" s="58" t="s">
        <v>20</v>
      </c>
    </row>
    <row r="106" spans="1:7" ht="24.95" customHeight="1">
      <c r="A106" s="24" t="s">
        <v>18</v>
      </c>
      <c r="B106" s="70">
        <v>41.716230734420449</v>
      </c>
      <c r="C106" s="70">
        <v>11.696174521346819</v>
      </c>
      <c r="D106" s="70">
        <v>92.413708096281766</v>
      </c>
      <c r="E106" s="70">
        <v>31.685196177519664</v>
      </c>
      <c r="F106" s="70">
        <v>16.587124412543563</v>
      </c>
      <c r="G106" s="59" t="s">
        <v>19</v>
      </c>
    </row>
  </sheetData>
  <mergeCells count="18">
    <mergeCell ref="A85:G85"/>
    <mergeCell ref="A96:G96"/>
    <mergeCell ref="A97:G97"/>
    <mergeCell ref="A13:G13"/>
    <mergeCell ref="A14:G14"/>
    <mergeCell ref="A25:G25"/>
    <mergeCell ref="A84:G84"/>
    <mergeCell ref="A49:G49"/>
    <mergeCell ref="A60:G60"/>
    <mergeCell ref="A61:G61"/>
    <mergeCell ref="A72:G72"/>
    <mergeCell ref="A73:G73"/>
    <mergeCell ref="A1:G1"/>
    <mergeCell ref="A2:G2"/>
    <mergeCell ref="A36:G36"/>
    <mergeCell ref="A37:G37"/>
    <mergeCell ref="A48:G48"/>
    <mergeCell ref="A26:G26"/>
  </mergeCells>
  <printOptions horizontalCentered="1" verticalCentered="1"/>
  <pageMargins left="0.19685039370078741" right="0.19685039370078741" top="0.59055118110236227" bottom="0.59055118110236227" header="0.19685039370078741" footer="0.19685039370078741"/>
  <pageSetup paperSize="9" scale="60" firstPageNumber="21" orientation="landscape" useFirstPageNumber="1" r:id="rId1"/>
  <headerFooter>
    <oddHeader>&amp;L&amp;"Times New Roman,Gras"&amp;20&amp;K05-023Guvernorat Zaghouan&amp;R&amp;"Times New Roman,Gras"&amp;20&amp;K05-023 ولاية زغوان</oddHeader>
    <oddFooter>&amp;L  &amp;"Times New Roman,Gras"&amp;18&amp;K05-021Statistique Tunisie /RGPH 2014&amp;C&amp;"Times New Roman,Gras"&amp;18&amp;K05-021&amp;P&amp;R&amp;"Times New Roman,Gras"&amp;18&amp;K05-021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I194"/>
  <sheetViews>
    <sheetView rightToLeft="1" view="pageBreakPreview" topLeftCell="A193" zoomScale="70" zoomScaleSheetLayoutView="70" workbookViewId="0">
      <selection activeCell="L186" sqref="L186"/>
    </sheetView>
  </sheetViews>
  <sheetFormatPr baseColWidth="10" defaultRowHeight="20.25"/>
  <cols>
    <col min="1" max="1" width="25.7109375" style="4" customWidth="1"/>
    <col min="2" max="7" width="22.7109375" style="2" customWidth="1"/>
    <col min="8" max="8" width="25.7109375" style="5" customWidth="1"/>
    <col min="9" max="16384" width="11.42578125" style="1"/>
  </cols>
  <sheetData>
    <row r="19" spans="1:8" ht="80.099999999999994" customHeight="1">
      <c r="A19" s="449" t="s">
        <v>116</v>
      </c>
      <c r="B19" s="450"/>
      <c r="C19" s="450"/>
      <c r="D19" s="450"/>
      <c r="E19" s="450"/>
      <c r="F19" s="450"/>
      <c r="G19" s="450"/>
      <c r="H19" s="450"/>
    </row>
    <row r="85" spans="1:8" ht="69.95" customHeight="1">
      <c r="A85" s="448" t="s">
        <v>117</v>
      </c>
      <c r="B85" s="448"/>
      <c r="C85" s="448"/>
      <c r="D85" s="448"/>
      <c r="E85" s="448"/>
      <c r="F85" s="448"/>
      <c r="G85" s="448"/>
      <c r="H85" s="448"/>
    </row>
    <row r="86" spans="1:8" ht="30" customHeight="1">
      <c r="A86" s="445" t="s">
        <v>156</v>
      </c>
      <c r="B86" s="446"/>
      <c r="C86" s="446"/>
      <c r="D86" s="446"/>
      <c r="E86" s="446"/>
      <c r="F86" s="446"/>
      <c r="G86" s="446"/>
      <c r="H86" s="447"/>
    </row>
    <row r="87" spans="1:8" ht="99.95" customHeight="1">
      <c r="A87" s="50" t="s">
        <v>0</v>
      </c>
      <c r="B87" s="135" t="s">
        <v>118</v>
      </c>
      <c r="C87" s="104" t="s">
        <v>34</v>
      </c>
      <c r="D87" s="104" t="s">
        <v>35</v>
      </c>
      <c r="E87" s="104" t="s">
        <v>36</v>
      </c>
      <c r="F87" s="104" t="s">
        <v>37</v>
      </c>
      <c r="G87" s="104" t="s">
        <v>38</v>
      </c>
      <c r="H87" s="50" t="s">
        <v>67</v>
      </c>
    </row>
    <row r="88" spans="1:8" ht="24.95" customHeight="1">
      <c r="A88" s="91" t="s">
        <v>5</v>
      </c>
      <c r="B88" s="95">
        <v>29439</v>
      </c>
      <c r="C88" s="95">
        <v>13845</v>
      </c>
      <c r="D88" s="95">
        <v>1870</v>
      </c>
      <c r="E88" s="95">
        <v>13724</v>
      </c>
      <c r="F88" s="98">
        <v>53.381568667413973</v>
      </c>
      <c r="G88" s="98">
        <v>11.89945911549475</v>
      </c>
      <c r="H88" s="92" t="s">
        <v>6</v>
      </c>
    </row>
    <row r="89" spans="1:8" ht="24.95" customHeight="1">
      <c r="A89" s="93" t="s">
        <v>7</v>
      </c>
      <c r="B89" s="96">
        <v>18595</v>
      </c>
      <c r="C89" s="96">
        <v>8649</v>
      </c>
      <c r="D89" s="96">
        <v>1015</v>
      </c>
      <c r="E89" s="96">
        <v>8931</v>
      </c>
      <c r="F89" s="99">
        <v>51.973542697354269</v>
      </c>
      <c r="G89" s="99">
        <v>10.502897350993377</v>
      </c>
      <c r="H89" s="94" t="s">
        <v>8</v>
      </c>
    </row>
    <row r="90" spans="1:8" ht="24.95" customHeight="1">
      <c r="A90" s="91" t="s">
        <v>9</v>
      </c>
      <c r="B90" s="95">
        <v>18289</v>
      </c>
      <c r="C90" s="95">
        <v>7987</v>
      </c>
      <c r="D90" s="95">
        <v>1971</v>
      </c>
      <c r="E90" s="95">
        <v>8331</v>
      </c>
      <c r="F90" s="98">
        <v>54.448028869812461</v>
      </c>
      <c r="G90" s="98">
        <v>19.793131150833499</v>
      </c>
      <c r="H90" s="92" t="s">
        <v>10</v>
      </c>
    </row>
    <row r="91" spans="1:8" ht="24.95" customHeight="1">
      <c r="A91" s="93" t="s">
        <v>11</v>
      </c>
      <c r="B91" s="96">
        <v>34886</v>
      </c>
      <c r="C91" s="96">
        <v>14788</v>
      </c>
      <c r="D91" s="96">
        <v>3244</v>
      </c>
      <c r="E91" s="96">
        <v>16854</v>
      </c>
      <c r="F91" s="99">
        <v>51.689741164330563</v>
      </c>
      <c r="G91" s="99">
        <v>17.990239574090506</v>
      </c>
      <c r="H91" s="94" t="s">
        <v>12</v>
      </c>
    </row>
    <row r="92" spans="1:8" ht="24.95" customHeight="1">
      <c r="A92" s="91" t="s">
        <v>13</v>
      </c>
      <c r="B92" s="95">
        <v>21491</v>
      </c>
      <c r="C92" s="95">
        <v>7704</v>
      </c>
      <c r="D92" s="95">
        <v>2008</v>
      </c>
      <c r="E92" s="95">
        <v>11779</v>
      </c>
      <c r="F92" s="98">
        <v>45.186357079707783</v>
      </c>
      <c r="G92" s="98">
        <v>20.675453047775946</v>
      </c>
      <c r="H92" s="92" t="s">
        <v>14</v>
      </c>
    </row>
    <row r="93" spans="1:8" ht="24.95" customHeight="1">
      <c r="A93" s="93" t="s">
        <v>15</v>
      </c>
      <c r="B93" s="96">
        <v>9649</v>
      </c>
      <c r="C93" s="96">
        <v>3228</v>
      </c>
      <c r="D93" s="96">
        <v>1085</v>
      </c>
      <c r="E93" s="96">
        <v>5336</v>
      </c>
      <c r="F93" s="99">
        <v>44.703565505804313</v>
      </c>
      <c r="G93" s="99">
        <v>25.156503593786226</v>
      </c>
      <c r="H93" s="94" t="s">
        <v>16</v>
      </c>
    </row>
    <row r="94" spans="1:8" s="6" customFormat="1" ht="24.95" customHeight="1">
      <c r="A94" s="57" t="s">
        <v>17</v>
      </c>
      <c r="B94" s="97">
        <v>132349</v>
      </c>
      <c r="C94" s="97">
        <v>56201</v>
      </c>
      <c r="D94" s="97">
        <v>11193</v>
      </c>
      <c r="E94" s="97">
        <v>64955</v>
      </c>
      <c r="F94" s="100">
        <v>50.921798262183607</v>
      </c>
      <c r="G94" s="100">
        <v>16.608303409799092</v>
      </c>
      <c r="H94" s="58" t="s">
        <v>20</v>
      </c>
    </row>
    <row r="95" spans="1:8" s="6" customFormat="1" ht="24.95" customHeight="1">
      <c r="A95" s="49" t="s">
        <v>18</v>
      </c>
      <c r="B95" s="69">
        <v>8312231</v>
      </c>
      <c r="C95" s="69">
        <v>3295965</v>
      </c>
      <c r="D95" s="69">
        <v>573315</v>
      </c>
      <c r="E95" s="69">
        <f>B95-C95-D95</f>
        <v>4442951</v>
      </c>
      <c r="F95" s="70">
        <v>46.549230716851902</v>
      </c>
      <c r="G95" s="70">
        <v>14.817097754621015</v>
      </c>
      <c r="H95" s="59" t="s">
        <v>19</v>
      </c>
    </row>
    <row r="96" spans="1:8" ht="24.95" customHeight="1"/>
    <row r="97" spans="1:8" ht="69.95" customHeight="1">
      <c r="A97" s="448" t="s">
        <v>117</v>
      </c>
      <c r="B97" s="448"/>
      <c r="C97" s="448"/>
      <c r="D97" s="448"/>
      <c r="E97" s="448"/>
      <c r="F97" s="448"/>
      <c r="G97" s="448"/>
      <c r="H97" s="448"/>
    </row>
    <row r="98" spans="1:8" ht="30" customHeight="1">
      <c r="A98" s="445" t="s">
        <v>157</v>
      </c>
      <c r="B98" s="446"/>
      <c r="C98" s="446"/>
      <c r="D98" s="446"/>
      <c r="E98" s="446"/>
      <c r="F98" s="446"/>
      <c r="G98" s="446"/>
      <c r="H98" s="447"/>
    </row>
    <row r="99" spans="1:8" ht="99.95" customHeight="1">
      <c r="A99" s="50" t="s">
        <v>0</v>
      </c>
      <c r="B99" s="135" t="s">
        <v>118</v>
      </c>
      <c r="C99" s="104" t="s">
        <v>34</v>
      </c>
      <c r="D99" s="104" t="s">
        <v>35</v>
      </c>
      <c r="E99" s="104" t="s">
        <v>36</v>
      </c>
      <c r="F99" s="104" t="s">
        <v>37</v>
      </c>
      <c r="G99" s="104" t="s">
        <v>38</v>
      </c>
      <c r="H99" s="50" t="s">
        <v>67</v>
      </c>
    </row>
    <row r="100" spans="1:8" ht="24.95" customHeight="1">
      <c r="A100" s="53" t="s">
        <v>5</v>
      </c>
      <c r="B100" s="60">
        <v>14626</v>
      </c>
      <c r="C100" s="60">
        <v>9026</v>
      </c>
      <c r="D100" s="60">
        <v>1022</v>
      </c>
      <c r="E100" s="60">
        <v>4578</v>
      </c>
      <c r="F100" s="64">
        <v>68.699576097360861</v>
      </c>
      <c r="G100" s="64">
        <v>10.171178343949045</v>
      </c>
      <c r="H100" s="71" t="s">
        <v>6</v>
      </c>
    </row>
    <row r="101" spans="1:8" ht="24.95" customHeight="1">
      <c r="A101" s="55" t="s">
        <v>7</v>
      </c>
      <c r="B101" s="61">
        <v>9329</v>
      </c>
      <c r="C101" s="61">
        <v>5705</v>
      </c>
      <c r="D101" s="61">
        <v>619</v>
      </c>
      <c r="E101" s="61">
        <v>3005</v>
      </c>
      <c r="F101" s="101">
        <v>67.799335405724079</v>
      </c>
      <c r="G101" s="101">
        <v>9.7881087919038592</v>
      </c>
      <c r="H101" s="72" t="s">
        <v>8</v>
      </c>
    </row>
    <row r="102" spans="1:8" ht="24.95" customHeight="1">
      <c r="A102" s="53" t="s">
        <v>9</v>
      </c>
      <c r="B102" s="60">
        <v>9313</v>
      </c>
      <c r="C102" s="60">
        <v>5717</v>
      </c>
      <c r="D102" s="60">
        <v>1145</v>
      </c>
      <c r="E102" s="60">
        <v>2451</v>
      </c>
      <c r="F102" s="64">
        <v>73.68194996241813</v>
      </c>
      <c r="G102" s="64">
        <v>16.686097347712039</v>
      </c>
      <c r="H102" s="71" t="s">
        <v>10</v>
      </c>
    </row>
    <row r="103" spans="1:8" ht="24.95" customHeight="1">
      <c r="A103" s="55" t="s">
        <v>11</v>
      </c>
      <c r="B103" s="61">
        <v>16929</v>
      </c>
      <c r="C103" s="61">
        <v>9820</v>
      </c>
      <c r="D103" s="61">
        <v>1853</v>
      </c>
      <c r="E103" s="61">
        <v>5256</v>
      </c>
      <c r="F103" s="101">
        <v>68.952684742158425</v>
      </c>
      <c r="G103" s="101">
        <v>15.874239698449413</v>
      </c>
      <c r="H103" s="72" t="s">
        <v>12</v>
      </c>
    </row>
    <row r="104" spans="1:8" ht="24.95" customHeight="1">
      <c r="A104" s="53" t="s">
        <v>13</v>
      </c>
      <c r="B104" s="60">
        <v>10315</v>
      </c>
      <c r="C104" s="60">
        <v>5386</v>
      </c>
      <c r="D104" s="60">
        <v>1044</v>
      </c>
      <c r="E104" s="60">
        <v>3885</v>
      </c>
      <c r="F104" s="64">
        <v>62.32670867668444</v>
      </c>
      <c r="G104" s="64">
        <v>16.236391912908243</v>
      </c>
      <c r="H104" s="71" t="s">
        <v>14</v>
      </c>
    </row>
    <row r="105" spans="1:8" ht="24.95" customHeight="1">
      <c r="A105" s="55" t="s">
        <v>15</v>
      </c>
      <c r="B105" s="61">
        <v>4635</v>
      </c>
      <c r="C105" s="61">
        <v>2388</v>
      </c>
      <c r="D105" s="61">
        <v>648</v>
      </c>
      <c r="E105" s="61">
        <v>1599</v>
      </c>
      <c r="F105" s="101">
        <v>65.501618122977348</v>
      </c>
      <c r="G105" s="101">
        <v>21.343873517786562</v>
      </c>
      <c r="H105" s="72" t="s">
        <v>16</v>
      </c>
    </row>
    <row r="106" spans="1:8" ht="24.95" customHeight="1">
      <c r="A106" s="57" t="s">
        <v>17</v>
      </c>
      <c r="B106" s="62">
        <v>65147</v>
      </c>
      <c r="C106" s="62">
        <v>38042</v>
      </c>
      <c r="D106" s="62">
        <v>6331</v>
      </c>
      <c r="E106" s="62">
        <v>20774</v>
      </c>
      <c r="F106" s="66">
        <v>68.11211567685389</v>
      </c>
      <c r="G106" s="66">
        <v>14.267685304126381</v>
      </c>
      <c r="H106" s="58" t="s">
        <v>20</v>
      </c>
    </row>
    <row r="107" spans="1:8" ht="24.95" customHeight="1">
      <c r="A107" s="49" t="s">
        <v>18</v>
      </c>
      <c r="B107" s="68">
        <v>4092719</v>
      </c>
      <c r="C107" s="76">
        <v>2373263</v>
      </c>
      <c r="D107" s="76">
        <v>306143</v>
      </c>
      <c r="E107" s="69">
        <f>B107-C107-D107</f>
        <v>1413313</v>
      </c>
      <c r="F107" s="70">
        <v>65.467551719360728</v>
      </c>
      <c r="G107" s="70">
        <v>11.42577869871158</v>
      </c>
      <c r="H107" s="59" t="s">
        <v>19</v>
      </c>
    </row>
    <row r="108" spans="1:8" ht="24.95" customHeight="1"/>
    <row r="109" spans="1:8" ht="24.95" customHeight="1"/>
    <row r="110" spans="1:8" ht="69.95" customHeight="1">
      <c r="A110" s="448" t="s">
        <v>117</v>
      </c>
      <c r="B110" s="448"/>
      <c r="C110" s="448"/>
      <c r="D110" s="448"/>
      <c r="E110" s="448"/>
      <c r="F110" s="448"/>
      <c r="G110" s="448"/>
      <c r="H110" s="448"/>
    </row>
    <row r="111" spans="1:8" ht="30" customHeight="1">
      <c r="A111" s="445" t="s">
        <v>158</v>
      </c>
      <c r="B111" s="446"/>
      <c r="C111" s="446"/>
      <c r="D111" s="446"/>
      <c r="E111" s="446"/>
      <c r="F111" s="446"/>
      <c r="G111" s="446"/>
      <c r="H111" s="447"/>
    </row>
    <row r="112" spans="1:8" ht="99.95" customHeight="1">
      <c r="A112" s="50" t="s">
        <v>0</v>
      </c>
      <c r="B112" s="135" t="s">
        <v>118</v>
      </c>
      <c r="C112" s="104" t="s">
        <v>34</v>
      </c>
      <c r="D112" s="104" t="s">
        <v>35</v>
      </c>
      <c r="E112" s="104" t="s">
        <v>36</v>
      </c>
      <c r="F112" s="104" t="s">
        <v>37</v>
      </c>
      <c r="G112" s="104" t="s">
        <v>38</v>
      </c>
      <c r="H112" s="50" t="s">
        <v>67</v>
      </c>
    </row>
    <row r="113" spans="1:8" ht="24.95" customHeight="1">
      <c r="A113" s="53" t="s">
        <v>5</v>
      </c>
      <c r="B113" s="60">
        <v>14813</v>
      </c>
      <c r="C113" s="60">
        <v>4819</v>
      </c>
      <c r="D113" s="60">
        <v>848</v>
      </c>
      <c r="E113" s="60">
        <f>B113-(C113+D113)</f>
        <v>9146</v>
      </c>
      <c r="F113" s="64">
        <v>38.256936474718152</v>
      </c>
      <c r="G113" s="64">
        <v>14.963825657314276</v>
      </c>
      <c r="H113" s="71" t="s">
        <v>6</v>
      </c>
    </row>
    <row r="114" spans="1:8" ht="24.95" customHeight="1">
      <c r="A114" s="55" t="s">
        <v>7</v>
      </c>
      <c r="B114" s="61">
        <v>9266</v>
      </c>
      <c r="C114" s="61">
        <v>2944</v>
      </c>
      <c r="D114" s="61">
        <v>396</v>
      </c>
      <c r="E114" s="61">
        <f t="shared" ref="E114:E119" si="0">B114-(C114+D114)</f>
        <v>5926</v>
      </c>
      <c r="F114" s="101">
        <v>36.041868997518073</v>
      </c>
      <c r="G114" s="101">
        <v>11.8562874251497</v>
      </c>
      <c r="H114" s="72" t="s">
        <v>8</v>
      </c>
    </row>
    <row r="115" spans="1:8" ht="24.95" customHeight="1">
      <c r="A115" s="53" t="s">
        <v>9</v>
      </c>
      <c r="B115" s="60">
        <v>8976</v>
      </c>
      <c r="C115" s="60">
        <v>2270</v>
      </c>
      <c r="D115" s="60">
        <v>826</v>
      </c>
      <c r="E115" s="60">
        <f t="shared" si="0"/>
        <v>5880</v>
      </c>
      <c r="F115" s="64">
        <v>34.491978609625669</v>
      </c>
      <c r="G115" s="64">
        <v>26.679586563307488</v>
      </c>
      <c r="H115" s="71" t="s">
        <v>10</v>
      </c>
    </row>
    <row r="116" spans="1:8" ht="24.95" customHeight="1">
      <c r="A116" s="55" t="s">
        <v>11</v>
      </c>
      <c r="B116" s="61">
        <v>17957</v>
      </c>
      <c r="C116" s="61">
        <v>4968</v>
      </c>
      <c r="D116" s="61">
        <v>1391</v>
      </c>
      <c r="E116" s="61">
        <f t="shared" si="0"/>
        <v>11598</v>
      </c>
      <c r="F116" s="101">
        <v>35.415970598062145</v>
      </c>
      <c r="G116" s="101">
        <v>21.874508570529958</v>
      </c>
      <c r="H116" s="72" t="s">
        <v>12</v>
      </c>
    </row>
    <row r="117" spans="1:8" ht="24.95" customHeight="1">
      <c r="A117" s="53" t="s">
        <v>13</v>
      </c>
      <c r="B117" s="60">
        <v>11176</v>
      </c>
      <c r="C117" s="60">
        <v>2318</v>
      </c>
      <c r="D117" s="60">
        <v>964</v>
      </c>
      <c r="E117" s="60">
        <f t="shared" si="0"/>
        <v>7894</v>
      </c>
      <c r="F117" s="64">
        <v>29.366499642090194</v>
      </c>
      <c r="G117" s="64">
        <v>29.372333942717855</v>
      </c>
      <c r="H117" s="71" t="s">
        <v>14</v>
      </c>
    </row>
    <row r="118" spans="1:8" ht="24.95" customHeight="1">
      <c r="A118" s="55" t="s">
        <v>15</v>
      </c>
      <c r="B118" s="61">
        <v>5014</v>
      </c>
      <c r="C118" s="61">
        <v>840</v>
      </c>
      <c r="D118" s="61">
        <v>437</v>
      </c>
      <c r="E118" s="61">
        <f t="shared" si="0"/>
        <v>3737</v>
      </c>
      <c r="F118" s="101">
        <v>25.473768202673046</v>
      </c>
      <c r="G118" s="101">
        <v>34.220830070477682</v>
      </c>
      <c r="H118" s="72" t="s">
        <v>16</v>
      </c>
    </row>
    <row r="119" spans="1:8" ht="24.95" customHeight="1">
      <c r="A119" s="57" t="s">
        <v>17</v>
      </c>
      <c r="B119" s="62">
        <v>67202</v>
      </c>
      <c r="C119" s="62">
        <v>18159</v>
      </c>
      <c r="D119" s="62">
        <v>4862</v>
      </c>
      <c r="E119" s="62">
        <f t="shared" si="0"/>
        <v>44181</v>
      </c>
      <c r="F119" s="66">
        <v>34.25739922324896</v>
      </c>
      <c r="G119" s="66">
        <v>21.119847096129622</v>
      </c>
      <c r="H119" s="58" t="s">
        <v>20</v>
      </c>
    </row>
    <row r="120" spans="1:8" s="6" customFormat="1" ht="24.95" customHeight="1">
      <c r="A120" s="49" t="s">
        <v>18</v>
      </c>
      <c r="B120" s="76">
        <v>4219496</v>
      </c>
      <c r="C120" s="76">
        <v>922702</v>
      </c>
      <c r="D120" s="76">
        <v>267172</v>
      </c>
      <c r="E120" s="69">
        <f>B120-C120-D120</f>
        <v>3029622</v>
      </c>
      <c r="F120" s="70">
        <v>28.199391113556892</v>
      </c>
      <c r="G120" s="70">
        <v>22.453806033243858</v>
      </c>
      <c r="H120" s="59" t="s">
        <v>19</v>
      </c>
    </row>
    <row r="121" spans="1:8" ht="24.95" customHeight="1"/>
    <row r="122" spans="1:8" ht="60" customHeight="1">
      <c r="A122" s="448" t="s">
        <v>117</v>
      </c>
      <c r="B122" s="448"/>
      <c r="C122" s="448"/>
      <c r="D122" s="448"/>
      <c r="E122" s="448"/>
      <c r="F122" s="448"/>
      <c r="G122" s="448"/>
      <c r="H122" s="448"/>
    </row>
    <row r="123" spans="1:8" ht="30" customHeight="1">
      <c r="A123" s="445" t="s">
        <v>75</v>
      </c>
      <c r="B123" s="446"/>
      <c r="C123" s="446"/>
      <c r="D123" s="446"/>
      <c r="E123" s="446"/>
      <c r="F123" s="446"/>
      <c r="G123" s="446"/>
      <c r="H123" s="447"/>
    </row>
    <row r="124" spans="1:8" ht="99.95" customHeight="1">
      <c r="A124" s="50" t="s">
        <v>0</v>
      </c>
      <c r="B124" s="135" t="s">
        <v>118</v>
      </c>
      <c r="C124" s="104" t="s">
        <v>34</v>
      </c>
      <c r="D124" s="104" t="s">
        <v>35</v>
      </c>
      <c r="E124" s="104" t="s">
        <v>36</v>
      </c>
      <c r="F124" s="104" t="s">
        <v>37</v>
      </c>
      <c r="G124" s="104" t="s">
        <v>38</v>
      </c>
      <c r="H124" s="50" t="s">
        <v>67</v>
      </c>
    </row>
    <row r="125" spans="1:8" ht="24.95" customHeight="1">
      <c r="A125" s="53" t="s">
        <v>5</v>
      </c>
      <c r="B125" s="60">
        <v>15897</v>
      </c>
      <c r="C125" s="60">
        <v>7971</v>
      </c>
      <c r="D125" s="60">
        <v>1001</v>
      </c>
      <c r="E125" s="60">
        <v>6925</v>
      </c>
      <c r="F125" s="64">
        <v>56.438321695917473</v>
      </c>
      <c r="G125" s="64">
        <v>11.156932679447168</v>
      </c>
      <c r="H125" s="71" t="s">
        <v>6</v>
      </c>
    </row>
    <row r="126" spans="1:8" ht="24.95" customHeight="1">
      <c r="A126" s="55" t="s">
        <v>7</v>
      </c>
      <c r="B126" s="61">
        <v>8702</v>
      </c>
      <c r="C126" s="61">
        <v>4582</v>
      </c>
      <c r="D126" s="61">
        <v>467</v>
      </c>
      <c r="E126" s="61">
        <v>3653</v>
      </c>
      <c r="F126" s="101">
        <v>58.032636175591826</v>
      </c>
      <c r="G126" s="101">
        <v>9.2493563081798378</v>
      </c>
      <c r="H126" s="72" t="s">
        <v>8</v>
      </c>
    </row>
    <row r="127" spans="1:8" ht="24.95" customHeight="1">
      <c r="A127" s="53" t="s">
        <v>9</v>
      </c>
      <c r="B127" s="60">
        <v>10177</v>
      </c>
      <c r="C127" s="60">
        <v>4896</v>
      </c>
      <c r="D127" s="60">
        <v>1076</v>
      </c>
      <c r="E127" s="60">
        <v>4205</v>
      </c>
      <c r="F127" s="64">
        <v>58.681340277095408</v>
      </c>
      <c r="G127" s="64">
        <v>18.017414601473543</v>
      </c>
      <c r="H127" s="71" t="s">
        <v>10</v>
      </c>
    </row>
    <row r="128" spans="1:8" ht="24.95" customHeight="1">
      <c r="A128" s="55" t="s">
        <v>11</v>
      </c>
      <c r="B128" s="61">
        <v>17298</v>
      </c>
      <c r="C128" s="61">
        <v>8272</v>
      </c>
      <c r="D128" s="61">
        <v>1705</v>
      </c>
      <c r="E128" s="61">
        <v>7321</v>
      </c>
      <c r="F128" s="101">
        <v>57.67963466096306</v>
      </c>
      <c r="G128" s="101">
        <v>17.08930540242558</v>
      </c>
      <c r="H128" s="72" t="s">
        <v>12</v>
      </c>
    </row>
    <row r="129" spans="1:9" ht="24.95" customHeight="1">
      <c r="A129" s="53" t="s">
        <v>13</v>
      </c>
      <c r="B129" s="60">
        <v>5169</v>
      </c>
      <c r="C129" s="60">
        <v>2453</v>
      </c>
      <c r="D129" s="60">
        <v>424</v>
      </c>
      <c r="E129" s="60">
        <v>2292</v>
      </c>
      <c r="F129" s="64">
        <v>55.669504643962838</v>
      </c>
      <c r="G129" s="64">
        <v>14.737573861661451</v>
      </c>
      <c r="H129" s="71" t="s">
        <v>14</v>
      </c>
    </row>
    <row r="130" spans="1:9" s="6" customFormat="1" ht="24.95" customHeight="1">
      <c r="A130" s="55" t="s">
        <v>15</v>
      </c>
      <c r="B130" s="128" t="s">
        <v>107</v>
      </c>
      <c r="C130" s="128" t="s">
        <v>107</v>
      </c>
      <c r="D130" s="128" t="s">
        <v>107</v>
      </c>
      <c r="E130" s="128" t="s">
        <v>107</v>
      </c>
      <c r="F130" s="128" t="s">
        <v>107</v>
      </c>
      <c r="G130" s="128" t="s">
        <v>107</v>
      </c>
      <c r="H130" s="72" t="s">
        <v>16</v>
      </c>
    </row>
    <row r="131" spans="1:9" s="6" customFormat="1" ht="24.95" customHeight="1">
      <c r="A131" s="57" t="s">
        <v>17</v>
      </c>
      <c r="B131" s="62">
        <v>57243</v>
      </c>
      <c r="C131" s="62">
        <v>28174</v>
      </c>
      <c r="D131" s="62">
        <v>4673</v>
      </c>
      <c r="E131" s="62">
        <v>24396</v>
      </c>
      <c r="F131" s="66">
        <v>57.385182467725315</v>
      </c>
      <c r="G131" s="66">
        <v>14.226565591987091</v>
      </c>
      <c r="H131" s="58" t="s">
        <v>20</v>
      </c>
      <c r="I131" s="137"/>
    </row>
    <row r="132" spans="1:9" ht="24.95" customHeight="1">
      <c r="A132" s="24" t="s">
        <v>18</v>
      </c>
      <c r="B132" s="102">
        <v>5670820</v>
      </c>
      <c r="C132" s="76">
        <v>2386425</v>
      </c>
      <c r="D132" s="76">
        <v>401264</v>
      </c>
      <c r="E132" s="69">
        <f>B132-C132-D132</f>
        <v>2883131</v>
      </c>
      <c r="F132" s="70">
        <v>49.158393615599287</v>
      </c>
      <c r="G132" s="70">
        <v>14.394145114465781</v>
      </c>
      <c r="H132" s="136" t="s">
        <v>19</v>
      </c>
      <c r="I132" s="138"/>
    </row>
    <row r="133" spans="1:9" ht="24.95" customHeight="1"/>
    <row r="134" spans="1:9" ht="19.5" customHeight="1"/>
    <row r="135" spans="1:9" ht="69.95" customHeight="1">
      <c r="A135" s="448" t="s">
        <v>117</v>
      </c>
      <c r="B135" s="448"/>
      <c r="C135" s="448"/>
      <c r="D135" s="448"/>
      <c r="E135" s="448"/>
      <c r="F135" s="448"/>
      <c r="G135" s="448"/>
      <c r="H135" s="448"/>
    </row>
    <row r="136" spans="1:9" ht="30" customHeight="1">
      <c r="A136" s="445" t="s">
        <v>76</v>
      </c>
      <c r="B136" s="446"/>
      <c r="C136" s="446"/>
      <c r="D136" s="446"/>
      <c r="E136" s="446"/>
      <c r="F136" s="446"/>
      <c r="G136" s="446"/>
      <c r="H136" s="447"/>
    </row>
    <row r="137" spans="1:9" ht="99.95" customHeight="1">
      <c r="A137" s="50" t="s">
        <v>0</v>
      </c>
      <c r="B137" s="135" t="s">
        <v>118</v>
      </c>
      <c r="C137" s="104" t="s">
        <v>34</v>
      </c>
      <c r="D137" s="104" t="s">
        <v>35</v>
      </c>
      <c r="E137" s="104" t="s">
        <v>36</v>
      </c>
      <c r="F137" s="104" t="s">
        <v>37</v>
      </c>
      <c r="G137" s="104" t="s">
        <v>38</v>
      </c>
      <c r="H137" s="50" t="s">
        <v>67</v>
      </c>
    </row>
    <row r="138" spans="1:9" ht="24.95" customHeight="1">
      <c r="A138" s="53" t="s">
        <v>5</v>
      </c>
      <c r="B138" s="60">
        <v>7807</v>
      </c>
      <c r="C138" s="60">
        <v>4920</v>
      </c>
      <c r="D138" s="60">
        <v>494</v>
      </c>
      <c r="E138" s="60">
        <v>2393</v>
      </c>
      <c r="F138" s="64">
        <v>69.348021006788784</v>
      </c>
      <c r="G138" s="64">
        <v>9.1244920576283715</v>
      </c>
      <c r="H138" s="71" t="s">
        <v>6</v>
      </c>
    </row>
    <row r="139" spans="1:9" ht="24.95" customHeight="1">
      <c r="A139" s="55" t="s">
        <v>7</v>
      </c>
      <c r="B139" s="61">
        <v>4360</v>
      </c>
      <c r="C139" s="61">
        <v>2798</v>
      </c>
      <c r="D139" s="61">
        <v>248</v>
      </c>
      <c r="E139" s="61">
        <v>1314</v>
      </c>
      <c r="F139" s="101">
        <v>69.885321100917437</v>
      </c>
      <c r="G139" s="101">
        <v>8.1418253447143787</v>
      </c>
      <c r="H139" s="72" t="s">
        <v>8</v>
      </c>
    </row>
    <row r="140" spans="1:9" ht="24.95" customHeight="1">
      <c r="A140" s="53" t="s">
        <v>9</v>
      </c>
      <c r="B140" s="60">
        <v>5224</v>
      </c>
      <c r="C140" s="60">
        <v>3346</v>
      </c>
      <c r="D140" s="60">
        <v>544</v>
      </c>
      <c r="E140" s="60">
        <v>1334</v>
      </c>
      <c r="F140" s="64">
        <v>74.464012251148546</v>
      </c>
      <c r="G140" s="64">
        <v>13.984575835475576</v>
      </c>
      <c r="H140" s="71" t="s">
        <v>10</v>
      </c>
    </row>
    <row r="141" spans="1:9" ht="24.95" customHeight="1">
      <c r="A141" s="55" t="s">
        <v>11</v>
      </c>
      <c r="B141" s="61">
        <v>8258</v>
      </c>
      <c r="C141" s="61">
        <v>5021</v>
      </c>
      <c r="D141" s="61">
        <v>916</v>
      </c>
      <c r="E141" s="61">
        <v>2321</v>
      </c>
      <c r="F141" s="101">
        <v>71.893921046258171</v>
      </c>
      <c r="G141" s="101">
        <v>15.428667677278089</v>
      </c>
      <c r="H141" s="72" t="s">
        <v>12</v>
      </c>
    </row>
    <row r="142" spans="1:9" s="6" customFormat="1" ht="24.95" customHeight="1">
      <c r="A142" s="53" t="s">
        <v>13</v>
      </c>
      <c r="B142" s="60">
        <v>2509</v>
      </c>
      <c r="C142" s="60">
        <v>1635</v>
      </c>
      <c r="D142" s="60">
        <v>220</v>
      </c>
      <c r="E142" s="60">
        <v>654</v>
      </c>
      <c r="F142" s="64">
        <v>73.933838182542843</v>
      </c>
      <c r="G142" s="64">
        <v>11.859838274932615</v>
      </c>
      <c r="H142" s="71" t="s">
        <v>14</v>
      </c>
    </row>
    <row r="143" spans="1:9" s="6" customFormat="1" ht="24.95" customHeight="1">
      <c r="A143" s="55" t="s">
        <v>15</v>
      </c>
      <c r="B143" s="128" t="s">
        <v>107</v>
      </c>
      <c r="C143" s="128" t="s">
        <v>107</v>
      </c>
      <c r="D143" s="128" t="s">
        <v>107</v>
      </c>
      <c r="E143" s="128" t="s">
        <v>107</v>
      </c>
      <c r="F143" s="128" t="s">
        <v>107</v>
      </c>
      <c r="G143" s="128" t="s">
        <v>107</v>
      </c>
      <c r="H143" s="72" t="s">
        <v>16</v>
      </c>
    </row>
    <row r="144" spans="1:9" ht="24.95" customHeight="1">
      <c r="A144" s="57" t="s">
        <v>17</v>
      </c>
      <c r="B144" s="62">
        <v>28158</v>
      </c>
      <c r="C144" s="62">
        <v>17720</v>
      </c>
      <c r="D144" s="62">
        <v>2422</v>
      </c>
      <c r="E144" s="62">
        <v>8016</v>
      </c>
      <c r="F144" s="66">
        <v>71.53562042758719</v>
      </c>
      <c r="G144" s="66">
        <v>12.024625161354384</v>
      </c>
      <c r="H144" s="58" t="s">
        <v>20</v>
      </c>
    </row>
    <row r="145" spans="1:8" ht="24.95" customHeight="1">
      <c r="A145" s="24" t="s">
        <v>18</v>
      </c>
      <c r="B145" s="69">
        <v>2801908</v>
      </c>
      <c r="C145" s="76">
        <v>1654497</v>
      </c>
      <c r="D145" s="76">
        <v>201912</v>
      </c>
      <c r="E145" s="69">
        <f>B145-C145-D145</f>
        <v>945499</v>
      </c>
      <c r="F145" s="70">
        <v>66.255125086369844</v>
      </c>
      <c r="G145" s="70">
        <v>10.876482499276829</v>
      </c>
      <c r="H145" s="59" t="s">
        <v>19</v>
      </c>
    </row>
    <row r="146" spans="1:8" ht="30" customHeight="1"/>
    <row r="147" spans="1:8" ht="69.95" customHeight="1">
      <c r="A147" s="448" t="s">
        <v>117</v>
      </c>
      <c r="B147" s="448"/>
      <c r="C147" s="448"/>
      <c r="D147" s="448"/>
      <c r="E147" s="448"/>
      <c r="F147" s="448"/>
      <c r="G147" s="448"/>
      <c r="H147" s="448"/>
    </row>
    <row r="148" spans="1:8" ht="30" customHeight="1">
      <c r="A148" s="445" t="s">
        <v>159</v>
      </c>
      <c r="B148" s="446"/>
      <c r="C148" s="446"/>
      <c r="D148" s="446"/>
      <c r="E148" s="446"/>
      <c r="F148" s="446"/>
      <c r="G148" s="446"/>
      <c r="H148" s="447"/>
    </row>
    <row r="149" spans="1:8" ht="99.95" customHeight="1">
      <c r="A149" s="50" t="s">
        <v>0</v>
      </c>
      <c r="B149" s="135" t="s">
        <v>118</v>
      </c>
      <c r="C149" s="104" t="s">
        <v>34</v>
      </c>
      <c r="D149" s="104" t="s">
        <v>35</v>
      </c>
      <c r="E149" s="104" t="s">
        <v>36</v>
      </c>
      <c r="F149" s="104" t="s">
        <v>37</v>
      </c>
      <c r="G149" s="104" t="s">
        <v>38</v>
      </c>
      <c r="H149" s="50" t="s">
        <v>67</v>
      </c>
    </row>
    <row r="150" spans="1:8" ht="24.95" customHeight="1">
      <c r="A150" s="53" t="s">
        <v>5</v>
      </c>
      <c r="B150" s="60">
        <v>8090</v>
      </c>
      <c r="C150" s="60">
        <v>3051</v>
      </c>
      <c r="D150" s="60">
        <v>507</v>
      </c>
      <c r="E150" s="60">
        <v>4532</v>
      </c>
      <c r="F150" s="64">
        <v>43.980222496909768</v>
      </c>
      <c r="G150" s="64">
        <v>14.249578414839798</v>
      </c>
      <c r="H150" s="71" t="s">
        <v>6</v>
      </c>
    </row>
    <row r="151" spans="1:8" ht="24.95" customHeight="1">
      <c r="A151" s="55" t="s">
        <v>7</v>
      </c>
      <c r="B151" s="61">
        <v>4342</v>
      </c>
      <c r="C151" s="61">
        <v>1784</v>
      </c>
      <c r="D151" s="61">
        <v>219</v>
      </c>
      <c r="E151" s="61">
        <v>2339</v>
      </c>
      <c r="F151" s="101">
        <v>46.130815292491938</v>
      </c>
      <c r="G151" s="101">
        <v>10.933599600599102</v>
      </c>
      <c r="H151" s="72" t="s">
        <v>8</v>
      </c>
    </row>
    <row r="152" spans="1:8" ht="24.95" customHeight="1">
      <c r="A152" s="53" t="s">
        <v>9</v>
      </c>
      <c r="B152" s="60">
        <v>4953</v>
      </c>
      <c r="C152" s="60">
        <v>1550</v>
      </c>
      <c r="D152" s="60">
        <v>532</v>
      </c>
      <c r="E152" s="60">
        <v>2871</v>
      </c>
      <c r="F152" s="64">
        <v>42.035130224106602</v>
      </c>
      <c r="G152" s="64">
        <v>25.552353506243996</v>
      </c>
      <c r="H152" s="71" t="s">
        <v>10</v>
      </c>
    </row>
    <row r="153" spans="1:8" ht="24.95" customHeight="1">
      <c r="A153" s="55" t="s">
        <v>11</v>
      </c>
      <c r="B153" s="61">
        <v>9040</v>
      </c>
      <c r="C153" s="61">
        <v>3251</v>
      </c>
      <c r="D153" s="61">
        <v>789</v>
      </c>
      <c r="E153" s="61">
        <v>5000</v>
      </c>
      <c r="F153" s="101">
        <v>44.696383143457581</v>
      </c>
      <c r="G153" s="101">
        <v>19.529702970297031</v>
      </c>
      <c r="H153" s="72" t="s">
        <v>12</v>
      </c>
    </row>
    <row r="154" spans="1:8" s="6" customFormat="1" ht="24.95" customHeight="1">
      <c r="A154" s="53" t="s">
        <v>13</v>
      </c>
      <c r="B154" s="60">
        <v>2660</v>
      </c>
      <c r="C154" s="60">
        <v>818</v>
      </c>
      <c r="D154" s="60">
        <v>204</v>
      </c>
      <c r="E154" s="60">
        <v>1638</v>
      </c>
      <c r="F154" s="64">
        <v>38.435502068446787</v>
      </c>
      <c r="G154" s="64">
        <v>19.960861056751469</v>
      </c>
      <c r="H154" s="71" t="s">
        <v>14</v>
      </c>
    </row>
    <row r="155" spans="1:8" ht="24.95" customHeight="1">
      <c r="A155" s="55" t="s">
        <v>15</v>
      </c>
      <c r="B155" s="128" t="s">
        <v>107</v>
      </c>
      <c r="C155" s="128" t="s">
        <v>107</v>
      </c>
      <c r="D155" s="128" t="s">
        <v>107</v>
      </c>
      <c r="E155" s="128" t="s">
        <v>107</v>
      </c>
      <c r="F155" s="128" t="s">
        <v>107</v>
      </c>
      <c r="G155" s="128" t="s">
        <v>107</v>
      </c>
      <c r="H155" s="72" t="s">
        <v>16</v>
      </c>
    </row>
    <row r="156" spans="1:8" ht="24.95" customHeight="1">
      <c r="A156" s="57" t="s">
        <v>17</v>
      </c>
      <c r="B156" s="62">
        <v>29085</v>
      </c>
      <c r="C156" s="62">
        <v>10454</v>
      </c>
      <c r="D156" s="62">
        <v>2251</v>
      </c>
      <c r="E156" s="62">
        <v>16380</v>
      </c>
      <c r="F156" s="66">
        <v>43.685748667698128</v>
      </c>
      <c r="G156" s="66">
        <v>17.717434081070444</v>
      </c>
      <c r="H156" s="58" t="s">
        <v>20</v>
      </c>
    </row>
    <row r="157" spans="1:8" ht="24.95" customHeight="1">
      <c r="A157" s="49" t="s">
        <v>18</v>
      </c>
      <c r="B157" s="69">
        <v>2868912</v>
      </c>
      <c r="C157" s="76">
        <v>731928</v>
      </c>
      <c r="D157" s="76">
        <v>199352</v>
      </c>
      <c r="E157" s="69">
        <f>B157-C157-D157</f>
        <v>1937632</v>
      </c>
      <c r="F157" s="70">
        <v>32.461018404848097</v>
      </c>
      <c r="G157" s="70">
        <v>21.406236577613608</v>
      </c>
      <c r="H157" s="59" t="s">
        <v>19</v>
      </c>
    </row>
    <row r="160" spans="1:8" ht="69.95" customHeight="1">
      <c r="A160" s="448" t="s">
        <v>117</v>
      </c>
      <c r="B160" s="448"/>
      <c r="C160" s="448"/>
      <c r="D160" s="448"/>
      <c r="E160" s="448"/>
      <c r="F160" s="448"/>
      <c r="G160" s="448"/>
      <c r="H160" s="448"/>
    </row>
    <row r="161" spans="1:8" ht="30" customHeight="1">
      <c r="A161" s="445" t="s">
        <v>84</v>
      </c>
      <c r="B161" s="446"/>
      <c r="C161" s="446"/>
      <c r="D161" s="446"/>
      <c r="E161" s="446"/>
      <c r="F161" s="446"/>
      <c r="G161" s="446"/>
      <c r="H161" s="447"/>
    </row>
    <row r="162" spans="1:8" ht="99.95" customHeight="1">
      <c r="A162" s="50" t="s">
        <v>0</v>
      </c>
      <c r="B162" s="135" t="s">
        <v>118</v>
      </c>
      <c r="C162" s="104" t="s">
        <v>34</v>
      </c>
      <c r="D162" s="104" t="s">
        <v>35</v>
      </c>
      <c r="E162" s="104" t="s">
        <v>36</v>
      </c>
      <c r="F162" s="104" t="s">
        <v>37</v>
      </c>
      <c r="G162" s="104" t="s">
        <v>38</v>
      </c>
      <c r="H162" s="50" t="s">
        <v>67</v>
      </c>
    </row>
    <row r="163" spans="1:8" ht="24.95" customHeight="1">
      <c r="A163" s="53" t="s">
        <v>5</v>
      </c>
      <c r="B163" s="60">
        <v>13542</v>
      </c>
      <c r="C163" s="60">
        <v>5874</v>
      </c>
      <c r="D163" s="60">
        <v>869</v>
      </c>
      <c r="E163" s="60">
        <v>6799</v>
      </c>
      <c r="F163" s="64">
        <v>49.793235858809631</v>
      </c>
      <c r="G163" s="64">
        <v>12.887438825448614</v>
      </c>
      <c r="H163" s="71" t="s">
        <v>6</v>
      </c>
    </row>
    <row r="164" spans="1:8" ht="24.95" customHeight="1">
      <c r="A164" s="55" t="s">
        <v>7</v>
      </c>
      <c r="B164" s="61">
        <v>9893</v>
      </c>
      <c r="C164" s="61">
        <v>4067</v>
      </c>
      <c r="D164" s="61">
        <v>548</v>
      </c>
      <c r="E164" s="61">
        <v>5278</v>
      </c>
      <c r="F164" s="101">
        <v>46.644430968263592</v>
      </c>
      <c r="G164" s="101">
        <v>11.874322860238353</v>
      </c>
      <c r="H164" s="72" t="s">
        <v>8</v>
      </c>
    </row>
    <row r="165" spans="1:8" ht="24.95" customHeight="1">
      <c r="A165" s="53" t="s">
        <v>9</v>
      </c>
      <c r="B165" s="60">
        <v>8112</v>
      </c>
      <c r="C165" s="60">
        <v>3091</v>
      </c>
      <c r="D165" s="60">
        <v>895</v>
      </c>
      <c r="E165" s="60">
        <v>4126</v>
      </c>
      <c r="F165" s="64">
        <v>49.137080867850102</v>
      </c>
      <c r="G165" s="64">
        <v>22.453587556447566</v>
      </c>
      <c r="H165" s="71" t="s">
        <v>10</v>
      </c>
    </row>
    <row r="166" spans="1:8" s="6" customFormat="1" ht="24.95" customHeight="1">
      <c r="A166" s="55" t="s">
        <v>11</v>
      </c>
      <c r="B166" s="61">
        <v>17588</v>
      </c>
      <c r="C166" s="61">
        <v>6516</v>
      </c>
      <c r="D166" s="61">
        <v>1539</v>
      </c>
      <c r="E166" s="61">
        <v>9533</v>
      </c>
      <c r="F166" s="101">
        <v>45.798271548783262</v>
      </c>
      <c r="G166" s="101">
        <v>19.106145251396647</v>
      </c>
      <c r="H166" s="72" t="s">
        <v>12</v>
      </c>
    </row>
    <row r="167" spans="1:8" s="6" customFormat="1" ht="24.95" customHeight="1">
      <c r="A167" s="53" t="s">
        <v>13</v>
      </c>
      <c r="B167" s="60">
        <v>16322</v>
      </c>
      <c r="C167" s="60">
        <v>5251</v>
      </c>
      <c r="D167" s="60">
        <v>1584</v>
      </c>
      <c r="E167" s="60">
        <v>9487</v>
      </c>
      <c r="F167" s="64">
        <v>41.867303804447715</v>
      </c>
      <c r="G167" s="64">
        <v>23.174835405998536</v>
      </c>
      <c r="H167" s="71" t="s">
        <v>14</v>
      </c>
    </row>
    <row r="168" spans="1:8" s="6" customFormat="1" ht="24.95" customHeight="1">
      <c r="A168" s="55" t="s">
        <v>15</v>
      </c>
      <c r="B168" s="61">
        <v>9649</v>
      </c>
      <c r="C168" s="61">
        <v>3228</v>
      </c>
      <c r="D168" s="61">
        <v>1085</v>
      </c>
      <c r="E168" s="61">
        <v>5336</v>
      </c>
      <c r="F168" s="101">
        <v>44.703565505804313</v>
      </c>
      <c r="G168" s="101">
        <v>25.156503593786226</v>
      </c>
      <c r="H168" s="72" t="s">
        <v>16</v>
      </c>
    </row>
    <row r="169" spans="1:8" s="6" customFormat="1" ht="24.95" customHeight="1">
      <c r="A169" s="57" t="s">
        <v>17</v>
      </c>
      <c r="B169" s="62">
        <v>75106</v>
      </c>
      <c r="C169" s="62">
        <v>28027</v>
      </c>
      <c r="D169" s="62">
        <v>6520</v>
      </c>
      <c r="E169" s="62">
        <v>40559</v>
      </c>
      <c r="F169" s="66">
        <v>45.995712783096117</v>
      </c>
      <c r="G169" s="66">
        <v>18.872839899267664</v>
      </c>
      <c r="H169" s="58" t="s">
        <v>20</v>
      </c>
    </row>
    <row r="170" spans="1:8" s="103" customFormat="1" ht="24.95" customHeight="1">
      <c r="A170" s="24" t="s">
        <v>18</v>
      </c>
      <c r="B170" s="69">
        <v>2641395</v>
      </c>
      <c r="C170" s="76">
        <v>909540</v>
      </c>
      <c r="D170" s="76">
        <v>172051</v>
      </c>
      <c r="E170" s="69">
        <f>B170-C170-D170</f>
        <v>1559804</v>
      </c>
      <c r="F170" s="70">
        <v>40.947612191578926</v>
      </c>
      <c r="G170" s="70">
        <v>15.907214464617404</v>
      </c>
      <c r="H170" s="59" t="s">
        <v>19</v>
      </c>
    </row>
    <row r="171" spans="1:8" s="103" customFormat="1" ht="30" customHeight="1">
      <c r="A171" s="1"/>
      <c r="B171" s="1"/>
      <c r="C171" s="1"/>
      <c r="D171" s="1"/>
      <c r="E171" s="1"/>
      <c r="F171" s="1"/>
      <c r="G171" s="1"/>
      <c r="H171" s="1"/>
    </row>
    <row r="172" spans="1:8" ht="69.95" customHeight="1">
      <c r="A172" s="448" t="s">
        <v>117</v>
      </c>
      <c r="B172" s="448"/>
      <c r="C172" s="448"/>
      <c r="D172" s="448"/>
      <c r="E172" s="448"/>
      <c r="F172" s="448"/>
      <c r="G172" s="448"/>
      <c r="H172" s="448"/>
    </row>
    <row r="173" spans="1:8" ht="30" customHeight="1">
      <c r="A173" s="445" t="s">
        <v>79</v>
      </c>
      <c r="B173" s="446"/>
      <c r="C173" s="446"/>
      <c r="D173" s="446"/>
      <c r="E173" s="446"/>
      <c r="F173" s="446"/>
      <c r="G173" s="446"/>
      <c r="H173" s="447"/>
    </row>
    <row r="174" spans="1:8" ht="99.95" customHeight="1">
      <c r="A174" s="50" t="s">
        <v>0</v>
      </c>
      <c r="B174" s="135" t="s">
        <v>118</v>
      </c>
      <c r="C174" s="104" t="s">
        <v>34</v>
      </c>
      <c r="D174" s="104" t="s">
        <v>35</v>
      </c>
      <c r="E174" s="104" t="s">
        <v>36</v>
      </c>
      <c r="F174" s="104" t="s">
        <v>37</v>
      </c>
      <c r="G174" s="104" t="s">
        <v>38</v>
      </c>
      <c r="H174" s="50" t="s">
        <v>67</v>
      </c>
    </row>
    <row r="175" spans="1:8" ht="24.95" customHeight="1">
      <c r="A175" s="53" t="s">
        <v>5</v>
      </c>
      <c r="B175" s="60">
        <v>6819</v>
      </c>
      <c r="C175" s="60">
        <v>4106</v>
      </c>
      <c r="D175" s="60">
        <v>528</v>
      </c>
      <c r="E175" s="60">
        <v>2185</v>
      </c>
      <c r="F175" s="64">
        <v>67.957178471916706</v>
      </c>
      <c r="G175" s="64">
        <v>11.394044022442815</v>
      </c>
      <c r="H175" s="71" t="s">
        <v>6</v>
      </c>
    </row>
    <row r="176" spans="1:8" ht="24.95" customHeight="1">
      <c r="A176" s="55" t="s">
        <v>7</v>
      </c>
      <c r="B176" s="61">
        <v>4969</v>
      </c>
      <c r="C176" s="61">
        <v>2907</v>
      </c>
      <c r="D176" s="61">
        <v>371</v>
      </c>
      <c r="E176" s="61">
        <v>1691</v>
      </c>
      <c r="F176" s="101">
        <v>65.969007848661704</v>
      </c>
      <c r="G176" s="101">
        <v>11.317876754118364</v>
      </c>
      <c r="H176" s="72" t="s">
        <v>8</v>
      </c>
    </row>
    <row r="177" spans="1:8" ht="24.95" customHeight="1">
      <c r="A177" s="53" t="s">
        <v>9</v>
      </c>
      <c r="B177" s="60">
        <v>4089</v>
      </c>
      <c r="C177" s="60">
        <v>2371</v>
      </c>
      <c r="D177" s="60">
        <v>601</v>
      </c>
      <c r="E177" s="60">
        <v>1117</v>
      </c>
      <c r="F177" s="64">
        <v>72.682807532404013</v>
      </c>
      <c r="G177" s="64">
        <v>20.222072678331092</v>
      </c>
      <c r="H177" s="71" t="s">
        <v>10</v>
      </c>
    </row>
    <row r="178" spans="1:8" s="6" customFormat="1" ht="24.95" customHeight="1">
      <c r="A178" s="55" t="s">
        <v>11</v>
      </c>
      <c r="B178" s="61">
        <v>8671</v>
      </c>
      <c r="C178" s="61">
        <v>4799</v>
      </c>
      <c r="D178" s="61">
        <v>937</v>
      </c>
      <c r="E178" s="61">
        <v>2935</v>
      </c>
      <c r="F178" s="101">
        <v>66.151539614807987</v>
      </c>
      <c r="G178" s="101">
        <v>16.335425383542539</v>
      </c>
      <c r="H178" s="72" t="s">
        <v>12</v>
      </c>
    </row>
    <row r="179" spans="1:8" s="6" customFormat="1" ht="24.95" customHeight="1">
      <c r="A179" s="53" t="s">
        <v>13</v>
      </c>
      <c r="B179" s="60">
        <v>7806</v>
      </c>
      <c r="C179" s="60">
        <v>3751</v>
      </c>
      <c r="D179" s="60">
        <v>824</v>
      </c>
      <c r="E179" s="60">
        <v>3231</v>
      </c>
      <c r="F179" s="64">
        <v>58.595951831924168</v>
      </c>
      <c r="G179" s="64">
        <v>18.010928961748633</v>
      </c>
      <c r="H179" s="71" t="s">
        <v>14</v>
      </c>
    </row>
    <row r="180" spans="1:8" ht="24.95" customHeight="1">
      <c r="A180" s="55" t="s">
        <v>15</v>
      </c>
      <c r="B180" s="61">
        <v>4635</v>
      </c>
      <c r="C180" s="61">
        <v>2388</v>
      </c>
      <c r="D180" s="61">
        <v>648</v>
      </c>
      <c r="E180" s="61">
        <v>1599</v>
      </c>
      <c r="F180" s="101">
        <v>65.501618122977348</v>
      </c>
      <c r="G180" s="101">
        <v>21.343873517786562</v>
      </c>
      <c r="H180" s="72" t="s">
        <v>16</v>
      </c>
    </row>
    <row r="181" spans="1:8" ht="24.95" customHeight="1">
      <c r="A181" s="57" t="s">
        <v>17</v>
      </c>
      <c r="B181" s="62">
        <v>36989</v>
      </c>
      <c r="C181" s="62">
        <v>20322</v>
      </c>
      <c r="D181" s="62">
        <v>3909</v>
      </c>
      <c r="E181" s="62">
        <v>12758</v>
      </c>
      <c r="F181" s="66">
        <v>65.505961231717535</v>
      </c>
      <c r="G181" s="66">
        <v>16.132227312120836</v>
      </c>
      <c r="H181" s="58" t="s">
        <v>20</v>
      </c>
    </row>
    <row r="182" spans="1:8" ht="24.95" customHeight="1">
      <c r="A182" s="24" t="s">
        <v>18</v>
      </c>
      <c r="B182" s="69">
        <v>1290811</v>
      </c>
      <c r="C182" s="76">
        <v>718766</v>
      </c>
      <c r="D182" s="76">
        <v>104231</v>
      </c>
      <c r="E182" s="69">
        <f>B182-C182-D182</f>
        <v>467814</v>
      </c>
      <c r="F182" s="70">
        <v>63.757999828014832</v>
      </c>
      <c r="G182" s="70">
        <v>12.664809227737162</v>
      </c>
      <c r="H182" s="59" t="s">
        <v>19</v>
      </c>
    </row>
    <row r="183" spans="1:8" ht="30" customHeight="1"/>
    <row r="184" spans="1:8" ht="69.95" customHeight="1">
      <c r="A184" s="448" t="s">
        <v>117</v>
      </c>
      <c r="B184" s="448"/>
      <c r="C184" s="448"/>
      <c r="D184" s="448"/>
      <c r="E184" s="448"/>
      <c r="F184" s="448"/>
      <c r="G184" s="448"/>
      <c r="H184" s="448"/>
    </row>
    <row r="185" spans="1:8" ht="30" customHeight="1">
      <c r="A185" s="445" t="s">
        <v>160</v>
      </c>
      <c r="B185" s="446"/>
      <c r="C185" s="446"/>
      <c r="D185" s="446"/>
      <c r="E185" s="446"/>
      <c r="F185" s="446"/>
      <c r="G185" s="446"/>
      <c r="H185" s="447"/>
    </row>
    <row r="186" spans="1:8" ht="99.95" customHeight="1">
      <c r="A186" s="50" t="s">
        <v>0</v>
      </c>
      <c r="B186" s="135" t="s">
        <v>118</v>
      </c>
      <c r="C186" s="104" t="s">
        <v>34</v>
      </c>
      <c r="D186" s="104" t="s">
        <v>35</v>
      </c>
      <c r="E186" s="104" t="s">
        <v>36</v>
      </c>
      <c r="F186" s="104" t="s">
        <v>37</v>
      </c>
      <c r="G186" s="104" t="s">
        <v>38</v>
      </c>
      <c r="H186" s="50" t="s">
        <v>67</v>
      </c>
    </row>
    <row r="187" spans="1:8" ht="24.95" customHeight="1">
      <c r="A187" s="53" t="s">
        <v>5</v>
      </c>
      <c r="B187" s="60">
        <v>6723</v>
      </c>
      <c r="C187" s="60">
        <v>1768</v>
      </c>
      <c r="D187" s="60">
        <v>341</v>
      </c>
      <c r="E187" s="60">
        <v>4614</v>
      </c>
      <c r="F187" s="64">
        <v>31.369924141008475</v>
      </c>
      <c r="G187" s="64">
        <v>16.168800379326694</v>
      </c>
      <c r="H187" s="71" t="s">
        <v>6</v>
      </c>
    </row>
    <row r="188" spans="1:8" ht="24.95" customHeight="1">
      <c r="A188" s="55" t="s">
        <v>7</v>
      </c>
      <c r="B188" s="61">
        <v>4924</v>
      </c>
      <c r="C188" s="61">
        <v>1160</v>
      </c>
      <c r="D188" s="61">
        <v>177</v>
      </c>
      <c r="E188" s="61">
        <v>3587</v>
      </c>
      <c r="F188" s="101">
        <v>27.147208121827411</v>
      </c>
      <c r="G188" s="101">
        <v>13.238593866866118</v>
      </c>
      <c r="H188" s="72" t="s">
        <v>8</v>
      </c>
    </row>
    <row r="189" spans="1:8" ht="24.95" customHeight="1">
      <c r="A189" s="53" t="s">
        <v>9</v>
      </c>
      <c r="B189" s="60">
        <v>4023</v>
      </c>
      <c r="C189" s="60">
        <v>720</v>
      </c>
      <c r="D189" s="60">
        <v>294</v>
      </c>
      <c r="E189" s="60">
        <v>3009</v>
      </c>
      <c r="F189" s="64">
        <v>25.205070842654738</v>
      </c>
      <c r="G189" s="64">
        <v>28.994082840236686</v>
      </c>
      <c r="H189" s="71" t="s">
        <v>10</v>
      </c>
    </row>
    <row r="190" spans="1:8" s="6" customFormat="1" ht="24.95" customHeight="1">
      <c r="A190" s="55" t="s">
        <v>11</v>
      </c>
      <c r="B190" s="61">
        <v>8917</v>
      </c>
      <c r="C190" s="61">
        <v>1717</v>
      </c>
      <c r="D190" s="61">
        <v>602</v>
      </c>
      <c r="E190" s="61">
        <v>6598</v>
      </c>
      <c r="F190" s="101">
        <v>26.006504429740946</v>
      </c>
      <c r="G190" s="101">
        <v>25.959465286761535</v>
      </c>
      <c r="H190" s="72" t="s">
        <v>12</v>
      </c>
    </row>
    <row r="191" spans="1:8" s="6" customFormat="1" ht="24.95" customHeight="1">
      <c r="A191" s="53" t="s">
        <v>13</v>
      </c>
      <c r="B191" s="60">
        <v>8516</v>
      </c>
      <c r="C191" s="60">
        <v>1500</v>
      </c>
      <c r="D191" s="60">
        <v>760</v>
      </c>
      <c r="E191" s="60">
        <v>6256</v>
      </c>
      <c r="F191" s="64">
        <v>26.535164964189267</v>
      </c>
      <c r="G191" s="64">
        <v>33.628318584070797</v>
      </c>
      <c r="H191" s="71" t="s">
        <v>14</v>
      </c>
    </row>
    <row r="192" spans="1:8" ht="24.95" customHeight="1">
      <c r="A192" s="55" t="s">
        <v>15</v>
      </c>
      <c r="B192" s="61">
        <v>5014</v>
      </c>
      <c r="C192" s="61">
        <v>840</v>
      </c>
      <c r="D192" s="61">
        <v>437</v>
      </c>
      <c r="E192" s="61">
        <v>3737</v>
      </c>
      <c r="F192" s="101">
        <v>25.473768202673046</v>
      </c>
      <c r="G192" s="101">
        <v>34.220830070477682</v>
      </c>
      <c r="H192" s="72" t="s">
        <v>16</v>
      </c>
    </row>
    <row r="193" spans="1:8" ht="24.95" customHeight="1">
      <c r="A193" s="57" t="s">
        <v>17</v>
      </c>
      <c r="B193" s="62">
        <v>38117</v>
      </c>
      <c r="C193" s="62">
        <v>7705</v>
      </c>
      <c r="D193" s="62">
        <v>2611</v>
      </c>
      <c r="E193" s="62">
        <v>27801</v>
      </c>
      <c r="F193" s="66">
        <v>27.063329660527835</v>
      </c>
      <c r="G193" s="66">
        <v>25.310197751066305</v>
      </c>
      <c r="H193" s="58" t="s">
        <v>20</v>
      </c>
    </row>
    <row r="194" spans="1:8" ht="24.95" customHeight="1">
      <c r="A194" s="24" t="s">
        <v>18</v>
      </c>
      <c r="B194" s="76">
        <v>1350584</v>
      </c>
      <c r="C194" s="76">
        <v>190774</v>
      </c>
      <c r="D194" s="76">
        <v>67820</v>
      </c>
      <c r="E194" s="69">
        <f>B194-C194-D194</f>
        <v>1091990</v>
      </c>
      <c r="F194" s="70">
        <v>19.146845670182174</v>
      </c>
      <c r="G194" s="70">
        <v>20.201427593624718</v>
      </c>
      <c r="H194" s="59" t="s">
        <v>19</v>
      </c>
    </row>
  </sheetData>
  <mergeCells count="19">
    <mergeCell ref="A19:H19"/>
    <mergeCell ref="A85:H85"/>
    <mergeCell ref="A86:H86"/>
    <mergeCell ref="A122:H122"/>
    <mergeCell ref="A123:H123"/>
    <mergeCell ref="A97:H97"/>
    <mergeCell ref="A98:H98"/>
    <mergeCell ref="A110:H110"/>
    <mergeCell ref="A111:H111"/>
    <mergeCell ref="A135:H135"/>
    <mergeCell ref="A136:H136"/>
    <mergeCell ref="A147:H147"/>
    <mergeCell ref="A148:H148"/>
    <mergeCell ref="A160:H160"/>
    <mergeCell ref="A161:H161"/>
    <mergeCell ref="A172:H172"/>
    <mergeCell ref="A173:H173"/>
    <mergeCell ref="A184:H184"/>
    <mergeCell ref="A185:H185"/>
  </mergeCells>
  <printOptions horizontalCentered="1" verticalCentered="1"/>
  <pageMargins left="0.19685039370078741" right="0.19685039370078741" top="0.59055118110236227" bottom="0.59055118110236227" header="0.19685039370078741" footer="0.19685039370078741"/>
  <pageSetup paperSize="9" scale="60" firstPageNumber="26" orientation="landscape" useFirstPageNumber="1" r:id="rId1"/>
  <headerFooter>
    <oddHeader>&amp;L&amp;"Times New Roman,Gras"&amp;20&amp;K05-023Gouvernorat Zaghouan&amp;R&amp;"Times New Roman,Gras"&amp;20&amp;K05-023 ولاية زغوان</oddHeader>
    <oddFooter>&amp;L  &amp;"Times New Roman,Gras"&amp;18&amp;K05-020Statistique Tunisie /RGPH 2014&amp;C&amp;"Times New Roman,Gras"&amp;18&amp;K05-020&amp;P&amp;R&amp;"Times New Roman,Gras"&amp;18&amp;K05-020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
  <sheetViews>
    <sheetView rightToLeft="1" view="pageBreakPreview" topLeftCell="A59" zoomScale="70" zoomScaleSheetLayoutView="70" workbookViewId="0">
      <selection activeCell="A78" sqref="A78:G78"/>
    </sheetView>
  </sheetViews>
  <sheetFormatPr baseColWidth="10" defaultRowHeight="20.25"/>
  <cols>
    <col min="1" max="1" width="35.7109375" style="4" customWidth="1"/>
    <col min="2" max="2" width="34.85546875" style="2" customWidth="1"/>
    <col min="3" max="6" width="20.7109375" style="2" customWidth="1"/>
    <col min="7" max="7" width="40.7109375" style="5" customWidth="1"/>
    <col min="8" max="16384" width="11.42578125" style="1"/>
  </cols>
  <sheetData>
    <row r="1" spans="1:7" ht="69.95" customHeight="1">
      <c r="A1" s="444" t="s">
        <v>119</v>
      </c>
      <c r="B1" s="444"/>
      <c r="C1" s="444"/>
      <c r="D1" s="444"/>
      <c r="E1" s="444"/>
      <c r="F1" s="444"/>
      <c r="G1" s="444"/>
    </row>
    <row r="2" spans="1:7" ht="30" customHeight="1">
      <c r="A2" s="451" t="s">
        <v>161</v>
      </c>
      <c r="B2" s="452"/>
      <c r="C2" s="452"/>
      <c r="D2" s="452"/>
      <c r="E2" s="452"/>
      <c r="F2" s="452"/>
      <c r="G2" s="452"/>
    </row>
    <row r="3" spans="1:7" ht="80.099999999999994" customHeight="1">
      <c r="A3" s="50" t="s">
        <v>0</v>
      </c>
      <c r="B3" s="104" t="s">
        <v>86</v>
      </c>
      <c r="C3" s="104" t="s">
        <v>29</v>
      </c>
      <c r="D3" s="104" t="s">
        <v>30</v>
      </c>
      <c r="E3" s="104" t="s">
        <v>31</v>
      </c>
      <c r="F3" s="104" t="s">
        <v>32</v>
      </c>
      <c r="G3" s="50" t="s">
        <v>67</v>
      </c>
    </row>
    <row r="4" spans="1:7" ht="24.95" customHeight="1">
      <c r="A4" s="53" t="s">
        <v>5</v>
      </c>
      <c r="B4" s="60">
        <f>+EMPLOII1!C88</f>
        <v>13845</v>
      </c>
      <c r="C4" s="64">
        <v>10.293267841664258</v>
      </c>
      <c r="D4" s="64">
        <v>29.485697775209481</v>
      </c>
      <c r="E4" s="64">
        <v>39.85842242126553</v>
      </c>
      <c r="F4" s="64">
        <v>20.362611961860733</v>
      </c>
      <c r="G4" s="71" t="s">
        <v>6</v>
      </c>
    </row>
    <row r="5" spans="1:7" ht="24.95" customHeight="1">
      <c r="A5" s="55" t="s">
        <v>7</v>
      </c>
      <c r="B5" s="61">
        <f>+EMPLOII1!C89</f>
        <v>8649</v>
      </c>
      <c r="C5" s="65">
        <v>15.319690137588161</v>
      </c>
      <c r="D5" s="65">
        <v>30.142212972597989</v>
      </c>
      <c r="E5" s="65">
        <v>40.166493236212276</v>
      </c>
      <c r="F5" s="65">
        <v>14.371603653601571</v>
      </c>
      <c r="G5" s="72" t="s">
        <v>8</v>
      </c>
    </row>
    <row r="6" spans="1:7" ht="24.95" customHeight="1">
      <c r="A6" s="53" t="s">
        <v>9</v>
      </c>
      <c r="B6" s="60">
        <f>+EMPLOII1!C90</f>
        <v>7987</v>
      </c>
      <c r="C6" s="64">
        <v>10.293012772351615</v>
      </c>
      <c r="D6" s="64">
        <v>38.354620586025547</v>
      </c>
      <c r="E6" s="64">
        <v>40.545955421988481</v>
      </c>
      <c r="F6" s="64">
        <v>10.806411219634359</v>
      </c>
      <c r="G6" s="71" t="s">
        <v>10</v>
      </c>
    </row>
    <row r="7" spans="1:7" ht="24.95" customHeight="1">
      <c r="A7" s="55" t="s">
        <v>11</v>
      </c>
      <c r="B7" s="61">
        <f>+EMPLOII1!C91</f>
        <v>14788</v>
      </c>
      <c r="C7" s="65">
        <v>14.093460472036249</v>
      </c>
      <c r="D7" s="65">
        <v>32.542097788598092</v>
      </c>
      <c r="E7" s="65">
        <v>41.806992628660311</v>
      </c>
      <c r="F7" s="65">
        <v>11.557449110705349</v>
      </c>
      <c r="G7" s="72" t="s">
        <v>12</v>
      </c>
    </row>
    <row r="8" spans="1:7" ht="24.95" customHeight="1">
      <c r="A8" s="53" t="s">
        <v>13</v>
      </c>
      <c r="B8" s="60">
        <f>+EMPLOII1!C92</f>
        <v>7704</v>
      </c>
      <c r="C8" s="64">
        <v>27.761194029850746</v>
      </c>
      <c r="D8" s="64">
        <v>32.238805970149251</v>
      </c>
      <c r="E8" s="64">
        <v>28.942245295262815</v>
      </c>
      <c r="F8" s="64">
        <v>11.057754704737183</v>
      </c>
      <c r="G8" s="71" t="s">
        <v>14</v>
      </c>
    </row>
    <row r="9" spans="1:7" ht="24.95" customHeight="1">
      <c r="A9" s="55" t="s">
        <v>15</v>
      </c>
      <c r="B9" s="61">
        <f>+EMPLOII1!C93</f>
        <v>3228</v>
      </c>
      <c r="C9" s="65">
        <v>19.888475836431226</v>
      </c>
      <c r="D9" s="65">
        <v>39.993804213135071</v>
      </c>
      <c r="E9" s="65">
        <v>32.806691449814124</v>
      </c>
      <c r="F9" s="65">
        <v>7.311028500619579</v>
      </c>
      <c r="G9" s="72" t="s">
        <v>16</v>
      </c>
    </row>
    <row r="10" spans="1:7" s="6" customFormat="1" ht="24.95" customHeight="1">
      <c r="A10" s="57" t="s">
        <v>17</v>
      </c>
      <c r="B10" s="62">
        <f>+EMPLOII1!C94</f>
        <v>56201</v>
      </c>
      <c r="C10" s="66">
        <v>15.012722646310433</v>
      </c>
      <c r="D10" s="66">
        <v>32.632253242940266</v>
      </c>
      <c r="E10" s="66">
        <v>38.614566095482125</v>
      </c>
      <c r="F10" s="66">
        <v>13.740458015267176</v>
      </c>
      <c r="G10" s="58" t="s">
        <v>20</v>
      </c>
    </row>
    <row r="11" spans="1:7" s="11" customFormat="1" ht="24.95" customHeight="1">
      <c r="A11" s="49" t="s">
        <v>18</v>
      </c>
      <c r="B11" s="69">
        <f>+EMPLOII1!C95</f>
        <v>3295965</v>
      </c>
      <c r="C11" s="70">
        <v>10.250777155540938</v>
      </c>
      <c r="D11" s="70">
        <v>30.433247147901358</v>
      </c>
      <c r="E11" s="70">
        <v>38.615149178062822</v>
      </c>
      <c r="F11" s="70">
        <v>20.700826518494875</v>
      </c>
      <c r="G11" s="59" t="s">
        <v>19</v>
      </c>
    </row>
    <row r="12" spans="1:7" ht="60" customHeight="1">
      <c r="A12" s="444" t="s">
        <v>119</v>
      </c>
      <c r="B12" s="444"/>
      <c r="C12" s="444"/>
      <c r="D12" s="444"/>
      <c r="E12" s="444"/>
      <c r="F12" s="444"/>
      <c r="G12" s="444"/>
    </row>
    <row r="13" spans="1:7" ht="30" customHeight="1">
      <c r="A13" s="451" t="s">
        <v>74</v>
      </c>
      <c r="B13" s="452"/>
      <c r="C13" s="452"/>
      <c r="D13" s="452"/>
      <c r="E13" s="452"/>
      <c r="F13" s="452"/>
      <c r="G13" s="452"/>
    </row>
    <row r="14" spans="1:7" ht="80.099999999999994" customHeight="1">
      <c r="A14" s="50" t="s">
        <v>0</v>
      </c>
      <c r="B14" s="104" t="s">
        <v>86</v>
      </c>
      <c r="C14" s="104" t="s">
        <v>29</v>
      </c>
      <c r="D14" s="104" t="s">
        <v>30</v>
      </c>
      <c r="E14" s="104" t="s">
        <v>31</v>
      </c>
      <c r="F14" s="104" t="s">
        <v>32</v>
      </c>
      <c r="G14" s="50" t="s">
        <v>67</v>
      </c>
    </row>
    <row r="15" spans="1:7" ht="24.95" customHeight="1">
      <c r="A15" s="53" t="s">
        <v>5</v>
      </c>
      <c r="B15" s="60">
        <f>+EMPLOII1!C100</f>
        <v>9026</v>
      </c>
      <c r="C15" s="64">
        <v>9.7506925207756225</v>
      </c>
      <c r="D15" s="64">
        <v>33.16343490304709</v>
      </c>
      <c r="E15" s="64">
        <v>39.335180055401665</v>
      </c>
      <c r="F15" s="64">
        <v>17.750692520775623</v>
      </c>
      <c r="G15" s="71" t="s">
        <v>6</v>
      </c>
    </row>
    <row r="16" spans="1:7" ht="24.95" customHeight="1">
      <c r="A16" s="55" t="s">
        <v>7</v>
      </c>
      <c r="B16" s="61">
        <f>+EMPLOII1!C101</f>
        <v>5705</v>
      </c>
      <c r="C16" s="65">
        <v>16.319018404907975</v>
      </c>
      <c r="D16" s="65">
        <v>33.234005258545139</v>
      </c>
      <c r="E16" s="65">
        <v>38.632778264680105</v>
      </c>
      <c r="F16" s="65">
        <v>11.814198071866784</v>
      </c>
      <c r="G16" s="72" t="s">
        <v>8</v>
      </c>
    </row>
    <row r="17" spans="1:7" ht="24.95" customHeight="1">
      <c r="A17" s="53" t="s">
        <v>9</v>
      </c>
      <c r="B17" s="60">
        <f>+EMPLOII1!C102</f>
        <v>5717</v>
      </c>
      <c r="C17" s="64">
        <v>9.5504635298233342</v>
      </c>
      <c r="D17" s="64">
        <v>41.910092705964665</v>
      </c>
      <c r="E17" s="64">
        <v>40.615707538919011</v>
      </c>
      <c r="F17" s="64">
        <v>7.9237362252929859</v>
      </c>
      <c r="G17" s="71" t="s">
        <v>10</v>
      </c>
    </row>
    <row r="18" spans="1:7" ht="24.95" customHeight="1">
      <c r="A18" s="55" t="s">
        <v>11</v>
      </c>
      <c r="B18" s="61">
        <f>+EMPLOII1!C103</f>
        <v>9820</v>
      </c>
      <c r="C18" s="65">
        <v>15.317242081678378</v>
      </c>
      <c r="D18" s="65">
        <v>35.074854873205012</v>
      </c>
      <c r="E18" s="65">
        <v>40.156838781953354</v>
      </c>
      <c r="F18" s="65">
        <v>9.4510642631632553</v>
      </c>
      <c r="G18" s="72" t="s">
        <v>12</v>
      </c>
    </row>
    <row r="19" spans="1:7" ht="24.95" customHeight="1">
      <c r="A19" s="53" t="s">
        <v>13</v>
      </c>
      <c r="B19" s="60">
        <f>+EMPLOII1!C104</f>
        <v>5386</v>
      </c>
      <c r="C19" s="64">
        <v>26.916651197326903</v>
      </c>
      <c r="D19" s="64">
        <v>35.381473918693153</v>
      </c>
      <c r="E19" s="64">
        <v>28.995730462223872</v>
      </c>
      <c r="F19" s="64">
        <v>8.7061444217560791</v>
      </c>
      <c r="G19" s="71" t="s">
        <v>14</v>
      </c>
    </row>
    <row r="20" spans="1:7" ht="24.95" customHeight="1">
      <c r="A20" s="55" t="s">
        <v>15</v>
      </c>
      <c r="B20" s="61">
        <f>+EMPLOII1!C105</f>
        <v>2388</v>
      </c>
      <c r="C20" s="65">
        <v>18.844221105527637</v>
      </c>
      <c r="D20" s="65">
        <v>44.095477386934675</v>
      </c>
      <c r="E20" s="65">
        <v>31.11390284757119</v>
      </c>
      <c r="F20" s="65">
        <v>5.9463986599664995</v>
      </c>
      <c r="G20" s="72" t="s">
        <v>16</v>
      </c>
    </row>
    <row r="21" spans="1:7" ht="24.95" customHeight="1">
      <c r="A21" s="57" t="s">
        <v>17</v>
      </c>
      <c r="B21" s="62">
        <f>+EMPLOII1!C106</f>
        <v>38042</v>
      </c>
      <c r="C21" s="66">
        <v>15.144186535580031</v>
      </c>
      <c r="D21" s="66">
        <v>35.982229699534713</v>
      </c>
      <c r="E21" s="66">
        <v>37.654110039168266</v>
      </c>
      <c r="F21" s="66">
        <v>11.219473725716989</v>
      </c>
      <c r="G21" s="58" t="s">
        <v>20</v>
      </c>
    </row>
    <row r="22" spans="1:7" ht="24.95" customHeight="1">
      <c r="A22" s="49" t="s">
        <v>18</v>
      </c>
      <c r="B22" s="78">
        <f>+EMPLOII1!C107</f>
        <v>2373263</v>
      </c>
      <c r="C22" s="79">
        <v>9.9597730910757942</v>
      </c>
      <c r="D22" s="79">
        <v>33.862908278686902</v>
      </c>
      <c r="E22" s="79">
        <v>39.758866078986657</v>
      </c>
      <c r="F22" s="79">
        <v>16.418452551250649</v>
      </c>
      <c r="G22" s="59" t="s">
        <v>19</v>
      </c>
    </row>
    <row r="23" spans="1:7" ht="69.95" customHeight="1">
      <c r="A23" s="453" t="s">
        <v>119</v>
      </c>
      <c r="B23" s="453"/>
      <c r="C23" s="453"/>
      <c r="D23" s="453"/>
      <c r="E23" s="453"/>
      <c r="F23" s="453"/>
      <c r="G23" s="453"/>
    </row>
    <row r="24" spans="1:7" ht="30" customHeight="1">
      <c r="A24" s="451" t="s">
        <v>81</v>
      </c>
      <c r="B24" s="452"/>
      <c r="C24" s="452"/>
      <c r="D24" s="452"/>
      <c r="E24" s="452"/>
      <c r="F24" s="452"/>
      <c r="G24" s="452"/>
    </row>
    <row r="25" spans="1:7" ht="80.099999999999994" customHeight="1">
      <c r="A25" s="50" t="s">
        <v>0</v>
      </c>
      <c r="B25" s="104" t="s">
        <v>86</v>
      </c>
      <c r="C25" s="104" t="s">
        <v>29</v>
      </c>
      <c r="D25" s="104" t="s">
        <v>30</v>
      </c>
      <c r="E25" s="104" t="s">
        <v>31</v>
      </c>
      <c r="F25" s="104" t="s">
        <v>32</v>
      </c>
      <c r="G25" s="50" t="s">
        <v>67</v>
      </c>
    </row>
    <row r="26" spans="1:7" ht="24.95" customHeight="1">
      <c r="A26" s="53" t="s">
        <v>5</v>
      </c>
      <c r="B26" s="60">
        <f>+EMPLOII1!C113</f>
        <v>4819</v>
      </c>
      <c r="C26" s="64">
        <v>11.309400290516704</v>
      </c>
      <c r="D26" s="64">
        <v>22.598049387839801</v>
      </c>
      <c r="E26" s="64">
        <v>40.838348205021788</v>
      </c>
      <c r="F26" s="64">
        <v>25.254202116621705</v>
      </c>
      <c r="G26" s="71" t="s">
        <v>6</v>
      </c>
    </row>
    <row r="27" spans="1:7" ht="24.95" customHeight="1">
      <c r="A27" s="55" t="s">
        <v>7</v>
      </c>
      <c r="B27" s="61">
        <f>+EMPLOII1!C114</f>
        <v>2944</v>
      </c>
      <c r="C27" s="65">
        <v>13.383152173913043</v>
      </c>
      <c r="D27" s="65">
        <v>24.150815217391305</v>
      </c>
      <c r="E27" s="65">
        <v>43.138586956521742</v>
      </c>
      <c r="F27" s="65">
        <v>19.327445652173914</v>
      </c>
      <c r="G27" s="72" t="s">
        <v>8</v>
      </c>
    </row>
    <row r="28" spans="1:7" ht="24.95" customHeight="1">
      <c r="A28" s="53" t="s">
        <v>9</v>
      </c>
      <c r="B28" s="60">
        <f>+EMPLOII1!C115</f>
        <v>2270</v>
      </c>
      <c r="C28" s="64">
        <v>12.163948876156898</v>
      </c>
      <c r="D28" s="64">
        <v>29.396209784045833</v>
      </c>
      <c r="E28" s="64">
        <v>40.370207139709123</v>
      </c>
      <c r="F28" s="64">
        <v>18.069634200088146</v>
      </c>
      <c r="G28" s="71" t="s">
        <v>10</v>
      </c>
    </row>
    <row r="29" spans="1:7" ht="24.95" customHeight="1">
      <c r="A29" s="55" t="s">
        <v>11</v>
      </c>
      <c r="B29" s="61">
        <f>+EMPLOII1!C116</f>
        <v>4968</v>
      </c>
      <c r="C29" s="65">
        <v>11.674718196457327</v>
      </c>
      <c r="D29" s="65">
        <v>27.536231884057973</v>
      </c>
      <c r="E29" s="65">
        <v>45.068438003220614</v>
      </c>
      <c r="F29" s="65">
        <v>15.72061191626409</v>
      </c>
      <c r="G29" s="72" t="s">
        <v>12</v>
      </c>
    </row>
    <row r="30" spans="1:7" ht="24.95" customHeight="1">
      <c r="A30" s="53" t="s">
        <v>13</v>
      </c>
      <c r="B30" s="60">
        <f>+EMPLOII1!C117</f>
        <v>2318</v>
      </c>
      <c r="C30" s="64">
        <v>29.723899913718721</v>
      </c>
      <c r="D30" s="64">
        <v>24.935289042277827</v>
      </c>
      <c r="E30" s="64">
        <v>28.817946505608283</v>
      </c>
      <c r="F30" s="64">
        <v>16.522864538395169</v>
      </c>
      <c r="G30" s="71" t="s">
        <v>14</v>
      </c>
    </row>
    <row r="31" spans="1:7" ht="24.95" customHeight="1">
      <c r="A31" s="55" t="s">
        <v>15</v>
      </c>
      <c r="B31" s="61">
        <f>+EMPLOII1!C118</f>
        <v>840</v>
      </c>
      <c r="C31" s="65">
        <v>22.857142857142858</v>
      </c>
      <c r="D31" s="65">
        <v>28.333333333333332</v>
      </c>
      <c r="E31" s="65">
        <v>37.61904761904762</v>
      </c>
      <c r="F31" s="65">
        <v>11.19047619047619</v>
      </c>
      <c r="G31" s="72" t="s">
        <v>16</v>
      </c>
    </row>
    <row r="32" spans="1:7" ht="24.95" customHeight="1">
      <c r="A32" s="57" t="s">
        <v>17</v>
      </c>
      <c r="B32" s="62">
        <f>+EMPLOII1!C119</f>
        <v>18159</v>
      </c>
      <c r="C32" s="66">
        <v>14.737305870690607</v>
      </c>
      <c r="D32" s="66">
        <v>25.614054411278776</v>
      </c>
      <c r="E32" s="66">
        <v>40.626721004515915</v>
      </c>
      <c r="F32" s="66">
        <v>19.021918713514705</v>
      </c>
      <c r="G32" s="58" t="s">
        <v>20</v>
      </c>
    </row>
    <row r="33" spans="1:7" ht="24.95" customHeight="1">
      <c r="A33" s="49" t="s">
        <v>18</v>
      </c>
      <c r="B33" s="78">
        <f>+EMPLOII1!C120</f>
        <v>922702</v>
      </c>
      <c r="C33" s="79">
        <v>10.99926628929877</v>
      </c>
      <c r="D33" s="79">
        <v>21.611844279928516</v>
      </c>
      <c r="E33" s="79">
        <v>35.673404450166736</v>
      </c>
      <c r="F33" s="79">
        <v>31.715484980605979</v>
      </c>
      <c r="G33" s="59" t="s">
        <v>19</v>
      </c>
    </row>
    <row r="34" spans="1:7" ht="60" customHeight="1">
      <c r="A34" s="444" t="s">
        <v>119</v>
      </c>
      <c r="B34" s="444"/>
      <c r="C34" s="444"/>
      <c r="D34" s="444"/>
      <c r="E34" s="444"/>
      <c r="F34" s="444"/>
      <c r="G34" s="444"/>
    </row>
    <row r="35" spans="1:7" ht="30" customHeight="1">
      <c r="A35" s="451" t="s">
        <v>75</v>
      </c>
      <c r="B35" s="452"/>
      <c r="C35" s="452"/>
      <c r="D35" s="452"/>
      <c r="E35" s="452"/>
      <c r="F35" s="452"/>
      <c r="G35" s="452"/>
    </row>
    <row r="36" spans="1:7" ht="80.099999999999994" customHeight="1">
      <c r="A36" s="50" t="s">
        <v>0</v>
      </c>
      <c r="B36" s="104" t="s">
        <v>86</v>
      </c>
      <c r="C36" s="104" t="s">
        <v>29</v>
      </c>
      <c r="D36" s="104" t="s">
        <v>30</v>
      </c>
      <c r="E36" s="104" t="s">
        <v>31</v>
      </c>
      <c r="F36" s="104" t="s">
        <v>32</v>
      </c>
      <c r="G36" s="50" t="s">
        <v>67</v>
      </c>
    </row>
    <row r="37" spans="1:7" ht="24.95" customHeight="1">
      <c r="A37" s="53" t="s">
        <v>5</v>
      </c>
      <c r="B37" s="60">
        <f>+EMPLOII1!C125</f>
        <v>7971</v>
      </c>
      <c r="C37" s="64">
        <v>6.2735257214554583</v>
      </c>
      <c r="D37" s="64">
        <v>21.618569636135508</v>
      </c>
      <c r="E37" s="64">
        <v>43.575909661229609</v>
      </c>
      <c r="F37" s="64">
        <v>28.53199498117942</v>
      </c>
      <c r="G37" s="71" t="s">
        <v>6</v>
      </c>
    </row>
    <row r="38" spans="1:7" ht="24.95" customHeight="1">
      <c r="A38" s="55" t="s">
        <v>7</v>
      </c>
      <c r="B38" s="61">
        <f>+EMPLOII1!C126</f>
        <v>4582</v>
      </c>
      <c r="C38" s="65">
        <v>13.182016586643385</v>
      </c>
      <c r="D38" s="65">
        <v>23.526844172850282</v>
      </c>
      <c r="E38" s="65">
        <v>43.147097337407246</v>
      </c>
      <c r="F38" s="65">
        <v>20.144041903099083</v>
      </c>
      <c r="G38" s="72" t="s">
        <v>8</v>
      </c>
    </row>
    <row r="39" spans="1:7" ht="24.95" customHeight="1">
      <c r="A39" s="53" t="s">
        <v>9</v>
      </c>
      <c r="B39" s="60">
        <f>+EMPLOII1!C127</f>
        <v>4896</v>
      </c>
      <c r="C39" s="64">
        <v>7.9264555669050054</v>
      </c>
      <c r="D39" s="64">
        <v>36.588355464759957</v>
      </c>
      <c r="E39" s="64">
        <v>43.146067415730336</v>
      </c>
      <c r="F39" s="64">
        <v>12.339121552604698</v>
      </c>
      <c r="G39" s="71" t="s">
        <v>10</v>
      </c>
    </row>
    <row r="40" spans="1:7" ht="24.95" customHeight="1">
      <c r="A40" s="55" t="s">
        <v>11</v>
      </c>
      <c r="B40" s="61">
        <f>+EMPLOII1!C128</f>
        <v>8272</v>
      </c>
      <c r="C40" s="65">
        <v>7.5072533849129597</v>
      </c>
      <c r="D40" s="65">
        <v>28.844294003868477</v>
      </c>
      <c r="E40" s="65">
        <v>47.654738878143135</v>
      </c>
      <c r="F40" s="65">
        <v>15.993713733075435</v>
      </c>
      <c r="G40" s="72" t="s">
        <v>12</v>
      </c>
    </row>
    <row r="41" spans="1:7" ht="24.95" customHeight="1">
      <c r="A41" s="53" t="s">
        <v>13</v>
      </c>
      <c r="B41" s="60">
        <f>+EMPLOII1!C129</f>
        <v>2453</v>
      </c>
      <c r="C41" s="64">
        <v>8.0277098614506919</v>
      </c>
      <c r="D41" s="64">
        <v>34.596577017114917</v>
      </c>
      <c r="E41" s="64">
        <v>37.000814995925019</v>
      </c>
      <c r="F41" s="64">
        <v>20.374898125509372</v>
      </c>
      <c r="G41" s="71" t="s">
        <v>14</v>
      </c>
    </row>
    <row r="42" spans="1:7" s="6" customFormat="1" ht="24.95" customHeight="1">
      <c r="A42" s="55" t="s">
        <v>15</v>
      </c>
      <c r="B42" s="128" t="s">
        <v>107</v>
      </c>
      <c r="C42" s="128" t="s">
        <v>107</v>
      </c>
      <c r="D42" s="128" t="s">
        <v>107</v>
      </c>
      <c r="E42" s="128" t="s">
        <v>107</v>
      </c>
      <c r="F42" s="128" t="s">
        <v>107</v>
      </c>
      <c r="G42" s="72" t="s">
        <v>16</v>
      </c>
    </row>
    <row r="43" spans="1:7" s="6" customFormat="1" ht="24.95" customHeight="1">
      <c r="A43" s="57" t="s">
        <v>17</v>
      </c>
      <c r="B43" s="62">
        <f>+EMPLOII1!C131</f>
        <v>28174</v>
      </c>
      <c r="C43" s="66">
        <v>8.1993397934192309</v>
      </c>
      <c r="D43" s="66">
        <v>27.781918858481525</v>
      </c>
      <c r="E43" s="66">
        <v>44.056366024207577</v>
      </c>
      <c r="F43" s="66">
        <v>19.962375323891671</v>
      </c>
      <c r="G43" s="58" t="s">
        <v>20</v>
      </c>
    </row>
    <row r="44" spans="1:7" ht="24.95" customHeight="1">
      <c r="A44" s="49" t="s">
        <v>18</v>
      </c>
      <c r="B44" s="78">
        <f>+EMPLOII1!C132</f>
        <v>2386425</v>
      </c>
      <c r="C44" s="79">
        <v>6.1303661341039071</v>
      </c>
      <c r="D44" s="79">
        <v>26.869556763859929</v>
      </c>
      <c r="E44" s="79">
        <v>41.511987690492312</v>
      </c>
      <c r="F44" s="79">
        <v>25.48808941154385</v>
      </c>
      <c r="G44" s="59" t="s">
        <v>19</v>
      </c>
    </row>
    <row r="45" spans="1:7" ht="69.95" customHeight="1">
      <c r="A45" s="444" t="s">
        <v>119</v>
      </c>
      <c r="B45" s="444"/>
      <c r="C45" s="444"/>
      <c r="D45" s="444"/>
      <c r="E45" s="444"/>
      <c r="F45" s="444"/>
      <c r="G45" s="444"/>
    </row>
    <row r="46" spans="1:7" ht="30" customHeight="1">
      <c r="A46" s="451" t="s">
        <v>76</v>
      </c>
      <c r="B46" s="452"/>
      <c r="C46" s="452"/>
      <c r="D46" s="452"/>
      <c r="E46" s="452"/>
      <c r="F46" s="452"/>
      <c r="G46" s="452"/>
    </row>
    <row r="47" spans="1:7" ht="80.099999999999994" customHeight="1">
      <c r="A47" s="50" t="s">
        <v>0</v>
      </c>
      <c r="B47" s="104" t="s">
        <v>86</v>
      </c>
      <c r="C47" s="104" t="s">
        <v>29</v>
      </c>
      <c r="D47" s="104" t="s">
        <v>30</v>
      </c>
      <c r="E47" s="104" t="s">
        <v>31</v>
      </c>
      <c r="F47" s="104" t="s">
        <v>32</v>
      </c>
      <c r="G47" s="50" t="s">
        <v>67</v>
      </c>
    </row>
    <row r="48" spans="1:7" ht="24.95" customHeight="1">
      <c r="A48" s="53" t="s">
        <v>5</v>
      </c>
      <c r="B48" s="60">
        <f>+EMPLOII1!C138</f>
        <v>4920</v>
      </c>
      <c r="C48" s="64">
        <v>5.1636511486074408</v>
      </c>
      <c r="D48" s="64">
        <v>23.419394185810123</v>
      </c>
      <c r="E48" s="64">
        <v>44.826184183777194</v>
      </c>
      <c r="F48" s="64">
        <v>26.590770481805244</v>
      </c>
      <c r="G48" s="71" t="s">
        <v>6</v>
      </c>
    </row>
    <row r="49" spans="1:7" ht="24.95" customHeight="1">
      <c r="A49" s="55" t="s">
        <v>7</v>
      </c>
      <c r="B49" s="61">
        <f>+EMPLOII1!C139</f>
        <v>2798</v>
      </c>
      <c r="C49" s="65">
        <v>13.724088634739099</v>
      </c>
      <c r="D49" s="65">
        <v>25.589706933523949</v>
      </c>
      <c r="E49" s="65">
        <v>42.780557541100784</v>
      </c>
      <c r="F49" s="65">
        <v>17.90564689063617</v>
      </c>
      <c r="G49" s="72" t="s">
        <v>8</v>
      </c>
    </row>
    <row r="50" spans="1:7" ht="24.95" customHeight="1">
      <c r="A50" s="53" t="s">
        <v>9</v>
      </c>
      <c r="B50" s="60">
        <f>+EMPLOII1!C140</f>
        <v>3346</v>
      </c>
      <c r="C50" s="64">
        <v>6.5750149432157787</v>
      </c>
      <c r="D50" s="64">
        <v>39.659294680215183</v>
      </c>
      <c r="E50" s="64">
        <v>43.962940824865512</v>
      </c>
      <c r="F50" s="64">
        <v>9.8027495517035259</v>
      </c>
      <c r="G50" s="71" t="s">
        <v>10</v>
      </c>
    </row>
    <row r="51" spans="1:7" ht="24.95" customHeight="1">
      <c r="A51" s="55" t="s">
        <v>11</v>
      </c>
      <c r="B51" s="61">
        <f>+EMPLOII1!C141</f>
        <v>5021</v>
      </c>
      <c r="C51" s="65">
        <v>6.8910575582553273</v>
      </c>
      <c r="D51" s="65">
        <v>30.631348336984665</v>
      </c>
      <c r="E51" s="65">
        <v>48.456482772356104</v>
      </c>
      <c r="F51" s="65">
        <v>14.021111332403901</v>
      </c>
      <c r="G51" s="72" t="s">
        <v>12</v>
      </c>
    </row>
    <row r="52" spans="1:7" s="6" customFormat="1" ht="24.95" customHeight="1">
      <c r="A52" s="53" t="s">
        <v>13</v>
      </c>
      <c r="B52" s="60">
        <f>+EMPLOII1!C142</f>
        <v>1635</v>
      </c>
      <c r="C52" s="64">
        <v>6.6625916870415649</v>
      </c>
      <c r="D52" s="64">
        <v>38.019559902200491</v>
      </c>
      <c r="E52" s="64">
        <v>39.914425427872864</v>
      </c>
      <c r="F52" s="64">
        <v>15.403422982885088</v>
      </c>
      <c r="G52" s="71" t="s">
        <v>14</v>
      </c>
    </row>
    <row r="53" spans="1:7" s="6" customFormat="1" ht="24.95" customHeight="1">
      <c r="A53" s="55" t="s">
        <v>15</v>
      </c>
      <c r="B53" s="128" t="s">
        <v>107</v>
      </c>
      <c r="C53" s="128" t="s">
        <v>107</v>
      </c>
      <c r="D53" s="128" t="s">
        <v>107</v>
      </c>
      <c r="E53" s="128" t="s">
        <v>107</v>
      </c>
      <c r="F53" s="128" t="s">
        <v>107</v>
      </c>
      <c r="G53" s="72" t="s">
        <v>16</v>
      </c>
    </row>
    <row r="54" spans="1:7" ht="24.95" customHeight="1">
      <c r="A54" s="57" t="s">
        <v>17</v>
      </c>
      <c r="B54" s="62">
        <f>+EMPLOII1!C144</f>
        <v>17720</v>
      </c>
      <c r="C54" s="66">
        <v>7.4097065462753946</v>
      </c>
      <c r="D54" s="66">
        <v>30.220090293453726</v>
      </c>
      <c r="E54" s="66">
        <v>44.915349887133182</v>
      </c>
      <c r="F54" s="66">
        <v>17.454853273137697</v>
      </c>
      <c r="G54" s="58" t="s">
        <v>20</v>
      </c>
    </row>
    <row r="55" spans="1:7" ht="24.95" customHeight="1">
      <c r="A55" s="49" t="s">
        <v>18</v>
      </c>
      <c r="B55" s="78">
        <f>+EMPLOII1!C145</f>
        <v>1654497</v>
      </c>
      <c r="C55" s="79">
        <v>5.7275602610804777</v>
      </c>
      <c r="D55" s="79">
        <v>30.076415419922164</v>
      </c>
      <c r="E55" s="79">
        <v>43.394505560259873</v>
      </c>
      <c r="F55" s="79">
        <v>20.801518758737487</v>
      </c>
      <c r="G55" s="59" t="s">
        <v>19</v>
      </c>
    </row>
    <row r="56" spans="1:7" ht="60" customHeight="1">
      <c r="A56" s="444" t="s">
        <v>119</v>
      </c>
      <c r="B56" s="444"/>
      <c r="C56" s="444"/>
      <c r="D56" s="444"/>
      <c r="E56" s="444"/>
      <c r="F56" s="444"/>
      <c r="G56" s="444"/>
    </row>
    <row r="57" spans="1:7" ht="30" customHeight="1">
      <c r="A57" s="451" t="s">
        <v>77</v>
      </c>
      <c r="B57" s="452"/>
      <c r="C57" s="452"/>
      <c r="D57" s="452"/>
      <c r="E57" s="452"/>
      <c r="F57" s="452"/>
      <c r="G57" s="452"/>
    </row>
    <row r="58" spans="1:7" ht="80.099999999999994" customHeight="1">
      <c r="A58" s="50" t="s">
        <v>0</v>
      </c>
      <c r="B58" s="104" t="s">
        <v>86</v>
      </c>
      <c r="C58" s="104" t="s">
        <v>29</v>
      </c>
      <c r="D58" s="104" t="s">
        <v>30</v>
      </c>
      <c r="E58" s="104" t="s">
        <v>31</v>
      </c>
      <c r="F58" s="104" t="s">
        <v>32</v>
      </c>
      <c r="G58" s="50" t="s">
        <v>67</v>
      </c>
    </row>
    <row r="59" spans="1:7" ht="24.95" customHeight="1">
      <c r="A59" s="53" t="s">
        <v>5</v>
      </c>
      <c r="B59" s="60">
        <f>+EMPLOII1!C150</f>
        <v>3051</v>
      </c>
      <c r="C59" s="64">
        <v>8.0629301868239924</v>
      </c>
      <c r="D59" s="64">
        <v>18.715175352343493</v>
      </c>
      <c r="E59" s="64">
        <v>41.560144215011469</v>
      </c>
      <c r="F59" s="64">
        <v>31.66175024582104</v>
      </c>
      <c r="G59" s="71" t="s">
        <v>6</v>
      </c>
    </row>
    <row r="60" spans="1:7" ht="24.95" customHeight="1">
      <c r="A60" s="55" t="s">
        <v>7</v>
      </c>
      <c r="B60" s="61">
        <f>+EMPLOII1!C151</f>
        <v>1784</v>
      </c>
      <c r="C60" s="65">
        <v>12.331838565022421</v>
      </c>
      <c r="D60" s="65">
        <v>20.291479820627803</v>
      </c>
      <c r="E60" s="65">
        <v>43.721973094170401</v>
      </c>
      <c r="F60" s="65">
        <v>23.654708520179373</v>
      </c>
      <c r="G60" s="72" t="s">
        <v>8</v>
      </c>
    </row>
    <row r="61" spans="1:7" ht="24.95" customHeight="1">
      <c r="A61" s="53" t="s">
        <v>9</v>
      </c>
      <c r="B61" s="60">
        <f>+EMPLOII1!C152</f>
        <v>1550</v>
      </c>
      <c r="C61" s="64">
        <v>10.845706907682375</v>
      </c>
      <c r="D61" s="64">
        <v>29.954809554551325</v>
      </c>
      <c r="E61" s="64">
        <v>41.381536475145253</v>
      </c>
      <c r="F61" s="64">
        <v>17.817947062621045</v>
      </c>
      <c r="G61" s="71" t="s">
        <v>10</v>
      </c>
    </row>
    <row r="62" spans="1:7" s="6" customFormat="1" ht="24.95" customHeight="1">
      <c r="A62" s="55" t="s">
        <v>11</v>
      </c>
      <c r="B62" s="61">
        <f>+EMPLOII1!C153</f>
        <v>3251</v>
      </c>
      <c r="C62" s="65">
        <v>8.4589357120885875</v>
      </c>
      <c r="D62" s="65">
        <v>26.084281759458626</v>
      </c>
      <c r="E62" s="65">
        <v>46.416487234697016</v>
      </c>
      <c r="F62" s="65">
        <v>19.040295293755769</v>
      </c>
      <c r="G62" s="72" t="s">
        <v>12</v>
      </c>
    </row>
    <row r="63" spans="1:7" s="6" customFormat="1" ht="24.95" customHeight="1">
      <c r="A63" s="53" t="s">
        <v>13</v>
      </c>
      <c r="B63" s="60">
        <f>+EMPLOII1!C154</f>
        <v>818</v>
      </c>
      <c r="C63" s="64">
        <v>10.757946210268949</v>
      </c>
      <c r="D63" s="64">
        <v>27.75061124694377</v>
      </c>
      <c r="E63" s="64">
        <v>31.173594132029343</v>
      </c>
      <c r="F63" s="64">
        <v>30.317848410757946</v>
      </c>
      <c r="G63" s="71" t="s">
        <v>14</v>
      </c>
    </row>
    <row r="64" spans="1:7" ht="24.95" customHeight="1">
      <c r="A64" s="55" t="s">
        <v>15</v>
      </c>
      <c r="B64" s="128" t="s">
        <v>107</v>
      </c>
      <c r="C64" s="128" t="s">
        <v>107</v>
      </c>
      <c r="D64" s="128" t="s">
        <v>107</v>
      </c>
      <c r="E64" s="128" t="s">
        <v>107</v>
      </c>
      <c r="F64" s="128" t="s">
        <v>107</v>
      </c>
      <c r="G64" s="72" t="s">
        <v>16</v>
      </c>
    </row>
    <row r="65" spans="1:7" ht="24.95" customHeight="1">
      <c r="A65" s="57" t="s">
        <v>17</v>
      </c>
      <c r="B65" s="62">
        <f>+EMPLOII1!C156</f>
        <v>10454</v>
      </c>
      <c r="C65" s="66">
        <v>9.5379316942504548</v>
      </c>
      <c r="D65" s="66">
        <v>23.648713288051276</v>
      </c>
      <c r="E65" s="66">
        <v>42.600210465894961</v>
      </c>
      <c r="F65" s="66">
        <v>24.21314455180331</v>
      </c>
      <c r="G65" s="58" t="s">
        <v>20</v>
      </c>
    </row>
    <row r="66" spans="1:7" ht="24.95" customHeight="1">
      <c r="A66" s="49" t="s">
        <v>18</v>
      </c>
      <c r="B66" s="78">
        <f>+EMPLOII1!C157</f>
        <v>731928</v>
      </c>
      <c r="C66" s="79">
        <v>7.0408872870553418</v>
      </c>
      <c r="D66" s="79">
        <v>19.620624123048504</v>
      </c>
      <c r="E66" s="79">
        <v>37.256656633954471</v>
      </c>
      <c r="F66" s="79">
        <v>36.081831955941681</v>
      </c>
      <c r="G66" s="59" t="s">
        <v>19</v>
      </c>
    </row>
    <row r="67" spans="1:7" ht="69.95" customHeight="1">
      <c r="A67" s="444" t="s">
        <v>119</v>
      </c>
      <c r="B67" s="444"/>
      <c r="C67" s="444"/>
      <c r="D67" s="444"/>
      <c r="E67" s="444"/>
      <c r="F67" s="444"/>
      <c r="G67" s="444"/>
    </row>
    <row r="68" spans="1:7" ht="30" customHeight="1">
      <c r="A68" s="451" t="s">
        <v>84</v>
      </c>
      <c r="B68" s="452"/>
      <c r="C68" s="452"/>
      <c r="D68" s="452"/>
      <c r="E68" s="452"/>
      <c r="F68" s="452"/>
      <c r="G68" s="452"/>
    </row>
    <row r="69" spans="1:7" ht="80.099999999999994" customHeight="1">
      <c r="A69" s="50" t="s">
        <v>0</v>
      </c>
      <c r="B69" s="104" t="s">
        <v>86</v>
      </c>
      <c r="C69" s="104" t="s">
        <v>29</v>
      </c>
      <c r="D69" s="104" t="s">
        <v>30</v>
      </c>
      <c r="E69" s="104" t="s">
        <v>31</v>
      </c>
      <c r="F69" s="104" t="s">
        <v>32</v>
      </c>
      <c r="G69" s="50" t="s">
        <v>67</v>
      </c>
    </row>
    <row r="70" spans="1:7" ht="24.95" customHeight="1">
      <c r="A70" s="53" t="s">
        <v>5</v>
      </c>
      <c r="B70" s="60">
        <f>+EMPLOII1!C163</f>
        <v>5874</v>
      </c>
      <c r="C70" s="64">
        <v>15.74736125297923</v>
      </c>
      <c r="D70" s="64">
        <v>40.160027238678921</v>
      </c>
      <c r="E70" s="64">
        <v>34.81443649982976</v>
      </c>
      <c r="F70" s="64">
        <v>9.278175008512088</v>
      </c>
      <c r="G70" s="71" t="s">
        <v>6</v>
      </c>
    </row>
    <row r="71" spans="1:7" ht="24.95" customHeight="1">
      <c r="A71" s="55" t="s">
        <v>7</v>
      </c>
      <c r="B71" s="61">
        <f>+EMPLOII1!C164</f>
        <v>4067</v>
      </c>
      <c r="C71" s="65">
        <v>17.72805507745267</v>
      </c>
      <c r="D71" s="65">
        <v>37.595279075485614</v>
      </c>
      <c r="E71" s="65">
        <v>36.808458323088274</v>
      </c>
      <c r="F71" s="65">
        <v>7.8682075239734441</v>
      </c>
      <c r="G71" s="72" t="s">
        <v>8</v>
      </c>
    </row>
    <row r="72" spans="1:7" ht="24.95" customHeight="1">
      <c r="A72" s="53" t="s">
        <v>9</v>
      </c>
      <c r="B72" s="60">
        <f>+EMPLOII1!C165</f>
        <v>3091</v>
      </c>
      <c r="C72" s="64">
        <v>14.040763506955678</v>
      </c>
      <c r="D72" s="64">
        <v>41.151730831446137</v>
      </c>
      <c r="E72" s="64">
        <v>36.428340342931094</v>
      </c>
      <c r="F72" s="64">
        <v>8.3791653186670985</v>
      </c>
      <c r="G72" s="71" t="s">
        <v>10</v>
      </c>
    </row>
    <row r="73" spans="1:7" s="6" customFormat="1" ht="24.95" customHeight="1">
      <c r="A73" s="55" t="s">
        <v>11</v>
      </c>
      <c r="B73" s="61">
        <f>+EMPLOII1!C166</f>
        <v>6516</v>
      </c>
      <c r="C73" s="65">
        <v>22.455871066768996</v>
      </c>
      <c r="D73" s="65">
        <v>37.23714504988488</v>
      </c>
      <c r="E73" s="65">
        <v>34.382194934765927</v>
      </c>
      <c r="F73" s="65">
        <v>5.9247889485801997</v>
      </c>
      <c r="G73" s="72" t="s">
        <v>12</v>
      </c>
    </row>
    <row r="74" spans="1:7" s="6" customFormat="1" ht="24.95" customHeight="1">
      <c r="A74" s="53" t="s">
        <v>13</v>
      </c>
      <c r="B74" s="60">
        <f>+EMPLOII1!C167</f>
        <v>5251</v>
      </c>
      <c r="C74" s="64">
        <v>36.983431727290039</v>
      </c>
      <c r="D74" s="64">
        <v>31.136926299752428</v>
      </c>
      <c r="E74" s="64">
        <v>25.176156922490954</v>
      </c>
      <c r="F74" s="64">
        <v>6.7034850504665791</v>
      </c>
      <c r="G74" s="71" t="s">
        <v>14</v>
      </c>
    </row>
    <row r="75" spans="1:7" ht="24.95" customHeight="1">
      <c r="A75" s="55" t="s">
        <v>15</v>
      </c>
      <c r="B75" s="61">
        <f>+EMPLOII1!C168</f>
        <v>3228</v>
      </c>
      <c r="C75" s="65">
        <v>19.888475836431226</v>
      </c>
      <c r="D75" s="65">
        <v>39.993804213135071</v>
      </c>
      <c r="E75" s="65">
        <v>32.806691449814124</v>
      </c>
      <c r="F75" s="65">
        <v>7.311028500619579</v>
      </c>
      <c r="G75" s="72" t="s">
        <v>16</v>
      </c>
    </row>
    <row r="76" spans="1:7" ht="24.95" customHeight="1">
      <c r="A76" s="57" t="s">
        <v>17</v>
      </c>
      <c r="B76" s="62">
        <f>+EMPLOII1!C169</f>
        <v>28027</v>
      </c>
      <c r="C76" s="66">
        <v>21.861842574752018</v>
      </c>
      <c r="D76" s="66">
        <v>37.508028259473349</v>
      </c>
      <c r="E76" s="66">
        <v>33.14422322129451</v>
      </c>
      <c r="F76" s="66">
        <v>7.4859059444801259</v>
      </c>
      <c r="G76" s="58" t="s">
        <v>20</v>
      </c>
    </row>
    <row r="77" spans="1:7" ht="24.95" customHeight="1">
      <c r="A77" s="49" t="s">
        <v>18</v>
      </c>
      <c r="B77" s="78">
        <f>+EMPLOII1!C170</f>
        <v>909540</v>
      </c>
      <c r="C77" s="79">
        <v>21.061826449679291</v>
      </c>
      <c r="D77" s="79">
        <v>39.783584337680558</v>
      </c>
      <c r="E77" s="79">
        <v>31.014484149234896</v>
      </c>
      <c r="F77" s="79">
        <v>8.1401050634052599</v>
      </c>
      <c r="G77" s="59" t="s">
        <v>19</v>
      </c>
    </row>
    <row r="78" spans="1:7" ht="60" customHeight="1">
      <c r="A78" s="444" t="s">
        <v>119</v>
      </c>
      <c r="B78" s="444"/>
      <c r="C78" s="444"/>
      <c r="D78" s="444"/>
      <c r="E78" s="444"/>
      <c r="F78" s="444"/>
      <c r="G78" s="444"/>
    </row>
    <row r="79" spans="1:7" ht="30" customHeight="1">
      <c r="A79" s="451" t="s">
        <v>79</v>
      </c>
      <c r="B79" s="452"/>
      <c r="C79" s="452"/>
      <c r="D79" s="452"/>
      <c r="E79" s="452"/>
      <c r="F79" s="452"/>
      <c r="G79" s="452"/>
    </row>
    <row r="80" spans="1:7" ht="80.099999999999994" customHeight="1">
      <c r="A80" s="50" t="s">
        <v>0</v>
      </c>
      <c r="B80" s="104" t="s">
        <v>86</v>
      </c>
      <c r="C80" s="104" t="s">
        <v>29</v>
      </c>
      <c r="D80" s="104" t="s">
        <v>30</v>
      </c>
      <c r="E80" s="104" t="s">
        <v>31</v>
      </c>
      <c r="F80" s="104" t="s">
        <v>32</v>
      </c>
      <c r="G80" s="50" t="s">
        <v>67</v>
      </c>
    </row>
    <row r="81" spans="1:7" ht="24.95" customHeight="1">
      <c r="A81" s="53" t="s">
        <v>5</v>
      </c>
      <c r="B81" s="60">
        <f>+EMPLOII1!C175</f>
        <v>4106</v>
      </c>
      <c r="C81" s="64">
        <v>15.245981490501705</v>
      </c>
      <c r="D81" s="64">
        <v>44.836824159766195</v>
      </c>
      <c r="E81" s="64">
        <v>32.756941061860694</v>
      </c>
      <c r="F81" s="64">
        <v>7.1602532878714067</v>
      </c>
      <c r="G81" s="71" t="s">
        <v>6</v>
      </c>
    </row>
    <row r="82" spans="1:7" ht="24.95" customHeight="1">
      <c r="A82" s="55" t="s">
        <v>7</v>
      </c>
      <c r="B82" s="61">
        <f>+EMPLOII1!C176</f>
        <v>2907</v>
      </c>
      <c r="C82" s="65">
        <v>18.816649466804265</v>
      </c>
      <c r="D82" s="65">
        <v>40.591675266597868</v>
      </c>
      <c r="E82" s="65">
        <v>34.640522875816991</v>
      </c>
      <c r="F82" s="65">
        <v>5.9511523907808739</v>
      </c>
      <c r="G82" s="72" t="s">
        <v>8</v>
      </c>
    </row>
    <row r="83" spans="1:7" ht="24.95" customHeight="1">
      <c r="A83" s="53" t="s">
        <v>9</v>
      </c>
      <c r="B83" s="60">
        <f>+EMPLOII1!C177</f>
        <v>2371</v>
      </c>
      <c r="C83" s="64">
        <v>13.749472796288487</v>
      </c>
      <c r="D83" s="64">
        <v>45.086461408688315</v>
      </c>
      <c r="E83" s="64">
        <v>35.892028679881903</v>
      </c>
      <c r="F83" s="64">
        <v>5.2720371151412904</v>
      </c>
      <c r="G83" s="71" t="s">
        <v>10</v>
      </c>
    </row>
    <row r="84" spans="1:7" s="6" customFormat="1" ht="24.95" customHeight="1">
      <c r="A84" s="55" t="s">
        <v>11</v>
      </c>
      <c r="B84" s="61">
        <f>+EMPLOII1!C178</f>
        <v>4799</v>
      </c>
      <c r="C84" s="65">
        <v>24.135056273447269</v>
      </c>
      <c r="D84" s="65">
        <v>39.724885368903713</v>
      </c>
      <c r="E84" s="65">
        <v>31.471446436015004</v>
      </c>
      <c r="F84" s="65">
        <v>4.6686119216340138</v>
      </c>
      <c r="G84" s="72" t="s">
        <v>12</v>
      </c>
    </row>
    <row r="85" spans="1:7" s="6" customFormat="1" ht="24.95" customHeight="1">
      <c r="A85" s="53" t="s">
        <v>13</v>
      </c>
      <c r="B85" s="60">
        <f>+EMPLOII1!C179</f>
        <v>3751</v>
      </c>
      <c r="C85" s="64">
        <v>35.750466542255396</v>
      </c>
      <c r="D85" s="64">
        <v>34.230871767528662</v>
      </c>
      <c r="E85" s="64">
        <v>24.233537723273795</v>
      </c>
      <c r="F85" s="64">
        <v>5.785123966942149</v>
      </c>
      <c r="G85" s="71" t="s">
        <v>14</v>
      </c>
    </row>
    <row r="86" spans="1:7" ht="24.95" customHeight="1">
      <c r="A86" s="55" t="s">
        <v>15</v>
      </c>
      <c r="B86" s="61">
        <f>+EMPLOII1!C180</f>
        <v>2388</v>
      </c>
      <c r="C86" s="65">
        <v>18.844221105527637</v>
      </c>
      <c r="D86" s="65">
        <v>44.095477386934675</v>
      </c>
      <c r="E86" s="65">
        <v>31.11390284757119</v>
      </c>
      <c r="F86" s="65">
        <v>5.9463986599664995</v>
      </c>
      <c r="G86" s="72" t="s">
        <v>16</v>
      </c>
    </row>
    <row r="87" spans="1:7" ht="24.95" customHeight="1">
      <c r="A87" s="53" t="s">
        <v>17</v>
      </c>
      <c r="B87" s="80">
        <f>+EMPLOII1!C181</f>
        <v>20322</v>
      </c>
      <c r="C87" s="81">
        <v>21.888686580384825</v>
      </c>
      <c r="D87" s="81">
        <v>41.00684021455637</v>
      </c>
      <c r="E87" s="81">
        <v>31.322277446976031</v>
      </c>
      <c r="F87" s="81">
        <v>5.7821957580827714</v>
      </c>
      <c r="G87" s="71" t="s">
        <v>20</v>
      </c>
    </row>
    <row r="88" spans="1:7" ht="24.95" customHeight="1">
      <c r="A88" s="49" t="s">
        <v>18</v>
      </c>
      <c r="B88" s="78">
        <f>+EMPLOII1!C182</f>
        <v>718766</v>
      </c>
      <c r="C88" s="79">
        <v>19.701632492925494</v>
      </c>
      <c r="D88" s="79">
        <v>42.578793452220296</v>
      </c>
      <c r="E88" s="79">
        <v>31.390220624448716</v>
      </c>
      <c r="F88" s="79">
        <v>6.3293534304054937</v>
      </c>
      <c r="G88" s="59" t="s">
        <v>19</v>
      </c>
    </row>
    <row r="89" spans="1:7" ht="69.95" customHeight="1">
      <c r="A89" s="444" t="s">
        <v>119</v>
      </c>
      <c r="B89" s="444"/>
      <c r="C89" s="444"/>
      <c r="D89" s="444"/>
      <c r="E89" s="444"/>
      <c r="F89" s="444"/>
      <c r="G89" s="444"/>
    </row>
    <row r="90" spans="1:7" ht="30" customHeight="1">
      <c r="A90" s="451" t="s">
        <v>85</v>
      </c>
      <c r="B90" s="452"/>
      <c r="C90" s="452"/>
      <c r="D90" s="452"/>
      <c r="E90" s="452"/>
      <c r="F90" s="452"/>
      <c r="G90" s="452"/>
    </row>
    <row r="91" spans="1:7" ht="80.099999999999994" customHeight="1">
      <c r="A91" s="50" t="s">
        <v>0</v>
      </c>
      <c r="B91" s="104" t="s">
        <v>86</v>
      </c>
      <c r="C91" s="104" t="s">
        <v>29</v>
      </c>
      <c r="D91" s="104" t="s">
        <v>30</v>
      </c>
      <c r="E91" s="104" t="s">
        <v>31</v>
      </c>
      <c r="F91" s="104" t="s">
        <v>32</v>
      </c>
      <c r="G91" s="50" t="s">
        <v>67</v>
      </c>
    </row>
    <row r="92" spans="1:7" ht="24.95" customHeight="1">
      <c r="A92" s="82" t="s">
        <v>5</v>
      </c>
      <c r="B92" s="60">
        <f>+EMPLOII1!C187</f>
        <v>1768</v>
      </c>
      <c r="C92" s="64">
        <v>16.911764705882351</v>
      </c>
      <c r="D92" s="64">
        <v>29.298642533936654</v>
      </c>
      <c r="E92" s="64">
        <v>39.592760180995477</v>
      </c>
      <c r="F92" s="64">
        <v>14.19683257918552</v>
      </c>
      <c r="G92" s="71" t="s">
        <v>6</v>
      </c>
    </row>
    <row r="93" spans="1:7" ht="24.95" customHeight="1">
      <c r="A93" s="83" t="s">
        <v>7</v>
      </c>
      <c r="B93" s="61">
        <f>+EMPLOII1!C188</f>
        <v>1160</v>
      </c>
      <c r="C93" s="65">
        <v>15</v>
      </c>
      <c r="D93" s="65">
        <v>30.086206896551719</v>
      </c>
      <c r="E93" s="65">
        <v>42.241379310344826</v>
      </c>
      <c r="F93" s="65">
        <v>12.672413793103448</v>
      </c>
      <c r="G93" s="72" t="s">
        <v>8</v>
      </c>
    </row>
    <row r="94" spans="1:7" ht="24.95" customHeight="1">
      <c r="A94" s="82" t="s">
        <v>9</v>
      </c>
      <c r="B94" s="60">
        <f>+EMPLOII1!C189</f>
        <v>720</v>
      </c>
      <c r="C94" s="64">
        <v>15</v>
      </c>
      <c r="D94" s="64">
        <v>28.194444444444443</v>
      </c>
      <c r="E94" s="64">
        <v>38.194444444444443</v>
      </c>
      <c r="F94" s="64">
        <v>18.611111111111111</v>
      </c>
      <c r="G94" s="71" t="s">
        <v>10</v>
      </c>
    </row>
    <row r="95" spans="1:7" s="6" customFormat="1" ht="24.95" customHeight="1">
      <c r="A95" s="83" t="s">
        <v>11</v>
      </c>
      <c r="B95" s="61">
        <f>+EMPLOII1!C190</f>
        <v>1717</v>
      </c>
      <c r="C95" s="65">
        <v>17.763541059988352</v>
      </c>
      <c r="D95" s="65">
        <v>30.285381479324403</v>
      </c>
      <c r="E95" s="65">
        <v>42.516016307513105</v>
      </c>
      <c r="F95" s="65">
        <v>9.4350611531741411</v>
      </c>
      <c r="G95" s="72" t="s">
        <v>12</v>
      </c>
    </row>
    <row r="96" spans="1:7" s="6" customFormat="1" ht="24.95" customHeight="1">
      <c r="A96" s="82" t="s">
        <v>13</v>
      </c>
      <c r="B96" s="60">
        <f>+EMPLOII1!C191</f>
        <v>1500</v>
      </c>
      <c r="C96" s="64">
        <v>40.06666666666667</v>
      </c>
      <c r="D96" s="64">
        <v>23.4</v>
      </c>
      <c r="E96" s="64">
        <v>27.533333333333339</v>
      </c>
      <c r="F96" s="64">
        <v>9</v>
      </c>
      <c r="G96" s="71" t="s">
        <v>14</v>
      </c>
    </row>
    <row r="97" spans="1:7" ht="24.95" customHeight="1">
      <c r="A97" s="83" t="s">
        <v>15</v>
      </c>
      <c r="B97" s="61">
        <f>+EMPLOII1!C192</f>
        <v>840</v>
      </c>
      <c r="C97" s="65">
        <v>22.857142857142858</v>
      </c>
      <c r="D97" s="65">
        <v>28.333333333333332</v>
      </c>
      <c r="E97" s="65">
        <v>37.61904761904762</v>
      </c>
      <c r="F97" s="65">
        <v>11.19047619047619</v>
      </c>
      <c r="G97" s="72" t="s">
        <v>16</v>
      </c>
    </row>
    <row r="98" spans="1:7" ht="24.95" customHeight="1">
      <c r="A98" s="84" t="s">
        <v>17</v>
      </c>
      <c r="B98" s="62">
        <f>+EMPLOII1!C193</f>
        <v>7705</v>
      </c>
      <c r="C98" s="66">
        <v>21.791044776119403</v>
      </c>
      <c r="D98" s="66">
        <v>28.280337443218688</v>
      </c>
      <c r="E98" s="66">
        <v>37.949383517196623</v>
      </c>
      <c r="F98" s="66">
        <v>11.979234263465282</v>
      </c>
      <c r="G98" s="58" t="s">
        <v>20</v>
      </c>
    </row>
    <row r="99" spans="1:7" ht="24.95" customHeight="1">
      <c r="A99" s="85" t="s">
        <v>18</v>
      </c>
      <c r="B99" s="78">
        <f>+EMPLOII1!C194</f>
        <v>190774</v>
      </c>
      <c r="C99" s="79">
        <v>26.186781850205488</v>
      </c>
      <c r="D99" s="79">
        <v>29.251761301685818</v>
      </c>
      <c r="E99" s="79">
        <v>29.598779669546254</v>
      </c>
      <c r="F99" s="79">
        <v>14.962677178562442</v>
      </c>
      <c r="G99" s="59" t="s">
        <v>19</v>
      </c>
    </row>
  </sheetData>
  <mergeCells count="18">
    <mergeCell ref="A79:G79"/>
    <mergeCell ref="A89:G89"/>
    <mergeCell ref="A90:G90"/>
    <mergeCell ref="A12:G12"/>
    <mergeCell ref="A13:G13"/>
    <mergeCell ref="A23:G23"/>
    <mergeCell ref="A78:G78"/>
    <mergeCell ref="A46:G46"/>
    <mergeCell ref="A56:G56"/>
    <mergeCell ref="A57:G57"/>
    <mergeCell ref="A67:G67"/>
    <mergeCell ref="A68:G68"/>
    <mergeCell ref="A1:G1"/>
    <mergeCell ref="A2:G2"/>
    <mergeCell ref="A34:G34"/>
    <mergeCell ref="A35:G35"/>
    <mergeCell ref="A45:G45"/>
    <mergeCell ref="A24:G24"/>
  </mergeCells>
  <printOptions horizontalCentered="1" verticalCentered="1"/>
  <pageMargins left="0" right="0.19685039370078741" top="0.59055118110236227" bottom="0.59055118110236227" header="0.19685039370078741" footer="0.19685039370078741"/>
  <pageSetup paperSize="9" scale="70" firstPageNumber="33" orientation="landscape" useFirstPageNumber="1" r:id="rId1"/>
  <headerFooter>
    <oddHeader>&amp;L&amp;"Times New Roman,Gras"&amp;20&amp;K05-022Gouvernorat Zaghouan&amp;R&amp;"Times New Roman,Gras"&amp;20&amp;K05-022 ولاية زغوان</oddHeader>
    <oddFooter>&amp;L  &amp;"Times New Roman,Gras"&amp;18&amp;K05-019Statistique Tunisie /RGPH 2014&amp;C&amp;"Times New Roman,Gras"&amp;18&amp;K05-019&amp;P&amp;R&amp;"Times New Roman,Gras"&amp;18&amp;K05-019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rightToLeft="1" view="pageBreakPreview" topLeftCell="A76" zoomScale="70" zoomScaleSheetLayoutView="70" workbookViewId="0">
      <selection activeCell="A78" sqref="A78:L78"/>
    </sheetView>
  </sheetViews>
  <sheetFormatPr baseColWidth="10" defaultRowHeight="18.75"/>
  <cols>
    <col min="1" max="1" width="24.5703125" style="9" customWidth="1"/>
    <col min="2" max="2" width="20.5703125" style="8" customWidth="1"/>
    <col min="3" max="3" width="19.85546875" style="8" customWidth="1"/>
    <col min="4" max="4" width="13.7109375" style="8" customWidth="1"/>
    <col min="5" max="5" width="24.85546875" style="8" customWidth="1"/>
    <col min="6" max="6" width="18.28515625" style="8" customWidth="1"/>
    <col min="7" max="7" width="18.140625" style="8" customWidth="1"/>
    <col min="8" max="8" width="16.7109375" style="8" customWidth="1"/>
    <col min="9" max="9" width="27" style="8" customWidth="1"/>
    <col min="10" max="10" width="13.7109375" style="8" customWidth="1"/>
    <col min="11" max="11" width="14.7109375" style="8" customWidth="1"/>
    <col min="12" max="12" width="25.7109375" style="10" customWidth="1"/>
    <col min="13" max="16384" width="11.42578125" style="1"/>
  </cols>
  <sheetData>
    <row r="1" spans="1:12" s="12" customFormat="1" ht="69.95" customHeight="1" thickBot="1">
      <c r="A1" s="454" t="s">
        <v>120</v>
      </c>
      <c r="B1" s="454"/>
      <c r="C1" s="454"/>
      <c r="D1" s="454"/>
      <c r="E1" s="454"/>
      <c r="F1" s="454"/>
      <c r="G1" s="454"/>
      <c r="H1" s="454"/>
      <c r="I1" s="454"/>
      <c r="J1" s="454"/>
      <c r="K1" s="454"/>
      <c r="L1" s="454"/>
    </row>
    <row r="2" spans="1:12" ht="30" customHeight="1" thickBot="1">
      <c r="A2" s="455" t="s">
        <v>122</v>
      </c>
      <c r="B2" s="456"/>
      <c r="C2" s="456"/>
      <c r="D2" s="456"/>
      <c r="E2" s="456"/>
      <c r="F2" s="456"/>
      <c r="G2" s="456"/>
      <c r="H2" s="456"/>
      <c r="I2" s="456"/>
      <c r="J2" s="456"/>
      <c r="K2" s="456"/>
      <c r="L2" s="457"/>
    </row>
    <row r="3" spans="1:12" ht="144.94999999999999" customHeight="1" thickBot="1">
      <c r="A3" s="25" t="s">
        <v>0</v>
      </c>
      <c r="B3" s="51" t="s">
        <v>86</v>
      </c>
      <c r="C3" s="104" t="s">
        <v>39</v>
      </c>
      <c r="D3" s="104" t="s">
        <v>40</v>
      </c>
      <c r="E3" s="104" t="s">
        <v>41</v>
      </c>
      <c r="F3" s="104" t="s">
        <v>42</v>
      </c>
      <c r="G3" s="104" t="s">
        <v>121</v>
      </c>
      <c r="H3" s="104" t="s">
        <v>43</v>
      </c>
      <c r="I3" s="104" t="s">
        <v>88</v>
      </c>
      <c r="J3" s="104" t="s">
        <v>44</v>
      </c>
      <c r="K3" s="104" t="s">
        <v>45</v>
      </c>
      <c r="L3" s="50" t="s">
        <v>67</v>
      </c>
    </row>
    <row r="4" spans="1:12" ht="24.95" customHeight="1" thickBot="1">
      <c r="A4" s="27" t="s">
        <v>5</v>
      </c>
      <c r="B4" s="35">
        <f>+EMPLOII2!B4</f>
        <v>13845</v>
      </c>
      <c r="C4" s="39">
        <v>9.3693563533916056</v>
      </c>
      <c r="D4" s="39">
        <v>1.7987430470273784</v>
      </c>
      <c r="E4" s="39">
        <v>32.081196272484291</v>
      </c>
      <c r="F4" s="39">
        <v>8.9648197645019145</v>
      </c>
      <c r="G4" s="39">
        <v>7.5778371740229726</v>
      </c>
      <c r="H4" s="39">
        <v>3.5830383587372681</v>
      </c>
      <c r="I4" s="39">
        <v>30.195766813551977</v>
      </c>
      <c r="J4" s="39">
        <v>6.3208842014014301</v>
      </c>
      <c r="K4" s="39">
        <v>0.10835801488116736</v>
      </c>
      <c r="L4" s="28" t="s">
        <v>6</v>
      </c>
    </row>
    <row r="5" spans="1:12" ht="24.95" customHeight="1" thickBot="1">
      <c r="A5" s="29" t="s">
        <v>7</v>
      </c>
      <c r="B5" s="36">
        <f>+EMPLOII2!B5</f>
        <v>8649</v>
      </c>
      <c r="C5" s="40">
        <v>7.5740055504162811</v>
      </c>
      <c r="D5" s="40">
        <v>2.9370952821461609</v>
      </c>
      <c r="E5" s="40">
        <v>42.194727104532838</v>
      </c>
      <c r="F5" s="40">
        <v>14.801110083256244</v>
      </c>
      <c r="G5" s="40">
        <v>5.7701202590194267</v>
      </c>
      <c r="H5" s="40">
        <v>2.7983348751156338</v>
      </c>
      <c r="I5" s="40">
        <v>17.587881591119334</v>
      </c>
      <c r="J5" s="40">
        <v>6.2095282146160962</v>
      </c>
      <c r="K5" s="40">
        <v>0.12719703977798336</v>
      </c>
      <c r="L5" s="30" t="s">
        <v>8</v>
      </c>
    </row>
    <row r="6" spans="1:12" ht="24.95" customHeight="1" thickBot="1">
      <c r="A6" s="27" t="s">
        <v>9</v>
      </c>
      <c r="B6" s="35">
        <f>+EMPLOII2!B6</f>
        <v>7987</v>
      </c>
      <c r="C6" s="39">
        <v>12.597044828449789</v>
      </c>
      <c r="D6" s="39">
        <v>2.5419484097170049</v>
      </c>
      <c r="E6" s="39">
        <v>46.19333834209867</v>
      </c>
      <c r="F6" s="39">
        <v>7.12496869521663</v>
      </c>
      <c r="G6" s="39">
        <v>7.5757575757575761</v>
      </c>
      <c r="H6" s="39">
        <v>3.105434510393188</v>
      </c>
      <c r="I6" s="39">
        <v>16.028049085900324</v>
      </c>
      <c r="J6" s="39">
        <v>4.7708489857250189</v>
      </c>
      <c r="K6" s="39">
        <v>6.2609566741798142E-2</v>
      </c>
      <c r="L6" s="28" t="s">
        <v>10</v>
      </c>
    </row>
    <row r="7" spans="1:12" ht="24.95" customHeight="1" thickBot="1">
      <c r="A7" s="29" t="s">
        <v>11</v>
      </c>
      <c r="B7" s="36">
        <f>+EMPLOII2!B7</f>
        <v>14788</v>
      </c>
      <c r="C7" s="40">
        <v>14.324360881915323</v>
      </c>
      <c r="D7" s="40">
        <v>0.79805221155146766</v>
      </c>
      <c r="E7" s="40">
        <v>34.417692411740838</v>
      </c>
      <c r="F7" s="40">
        <v>13.147572027593672</v>
      </c>
      <c r="G7" s="40">
        <v>9.644258081969431</v>
      </c>
      <c r="H7" s="40">
        <v>3.9902610577573374</v>
      </c>
      <c r="I7" s="40">
        <v>17.908832679561748</v>
      </c>
      <c r="J7" s="40">
        <v>5.7013391045583663</v>
      </c>
      <c r="K7" s="40">
        <v>6.7631543351819284E-2</v>
      </c>
      <c r="L7" s="30" t="s">
        <v>12</v>
      </c>
    </row>
    <row r="8" spans="1:12" ht="24.95" customHeight="1" thickBot="1">
      <c r="A8" s="27" t="s">
        <v>13</v>
      </c>
      <c r="B8" s="35">
        <f>+EMPLOII2!B8</f>
        <v>7704</v>
      </c>
      <c r="C8" s="39">
        <v>22.718421394261977</v>
      </c>
      <c r="D8" s="39">
        <v>0.28560301181357911</v>
      </c>
      <c r="E8" s="39">
        <v>22.666493573932236</v>
      </c>
      <c r="F8" s="39">
        <v>21.55004543684279</v>
      </c>
      <c r="G8" s="39">
        <v>8.2175775671816176</v>
      </c>
      <c r="H8" s="39">
        <v>2.1290406335194079</v>
      </c>
      <c r="I8" s="39">
        <v>17.032325068155263</v>
      </c>
      <c r="J8" s="39">
        <v>5.2966376736336489</v>
      </c>
      <c r="K8" s="39">
        <v>0.1038556406594833</v>
      </c>
      <c r="L8" s="28" t="s">
        <v>14</v>
      </c>
    </row>
    <row r="9" spans="1:12" ht="24.95" customHeight="1" thickBot="1">
      <c r="A9" s="29" t="s">
        <v>15</v>
      </c>
      <c r="B9" s="36">
        <f>+EMPLOII2!B9</f>
        <v>3228</v>
      </c>
      <c r="C9" s="40">
        <v>15.794363580055744</v>
      </c>
      <c r="D9" s="40">
        <v>0.86714152988541338</v>
      </c>
      <c r="E9" s="40">
        <v>21.121090120780426</v>
      </c>
      <c r="F9" s="40">
        <v>30.102198823165065</v>
      </c>
      <c r="G9" s="40">
        <v>5.9770826881387427</v>
      </c>
      <c r="H9" s="40">
        <v>1.6723443790647261</v>
      </c>
      <c r="I9" s="40">
        <v>18.148033446887581</v>
      </c>
      <c r="J9" s="40">
        <v>6.2558067513161966</v>
      </c>
      <c r="K9" s="40">
        <v>6.1938680706100958E-2</v>
      </c>
      <c r="L9" s="30" t="s">
        <v>16</v>
      </c>
    </row>
    <row r="10" spans="1:12" s="6" customFormat="1" ht="24.95" customHeight="1" thickBot="1">
      <c r="A10" s="31" t="s">
        <v>17</v>
      </c>
      <c r="B10" s="37">
        <f>+EMPLOII2!B10</f>
        <v>56201</v>
      </c>
      <c r="C10" s="41">
        <v>13.054542219058634</v>
      </c>
      <c r="D10" s="41">
        <v>1.5552985141026783</v>
      </c>
      <c r="E10" s="41">
        <v>34.337574517305811</v>
      </c>
      <c r="F10" s="41">
        <v>13.64178307678619</v>
      </c>
      <c r="G10" s="41">
        <v>7.8387756917875269</v>
      </c>
      <c r="H10" s="41">
        <v>3.1924548447370764</v>
      </c>
      <c r="I10" s="41">
        <v>20.512501112198596</v>
      </c>
      <c r="J10" s="41">
        <v>5.7763146187383221</v>
      </c>
      <c r="K10" s="41">
        <v>9.075540528516772E-2</v>
      </c>
      <c r="L10" s="32" t="s">
        <v>20</v>
      </c>
    </row>
    <row r="11" spans="1:12" s="6" customFormat="1" ht="24.95" customHeight="1" thickBot="1">
      <c r="A11" s="33" t="s">
        <v>18</v>
      </c>
      <c r="B11" s="38">
        <f>+EMPLOII2!B11</f>
        <v>3295965</v>
      </c>
      <c r="C11" s="42">
        <v>10.468510213010491</v>
      </c>
      <c r="D11" s="42">
        <v>1.7098547465422129</v>
      </c>
      <c r="E11" s="42">
        <v>18.293124718209992</v>
      </c>
      <c r="F11" s="42">
        <v>14.4524975621182</v>
      </c>
      <c r="G11" s="42">
        <v>13.147206797305982</v>
      </c>
      <c r="H11" s="42">
        <v>4.8716069145427614</v>
      </c>
      <c r="I11" s="42">
        <v>25.149170452690527</v>
      </c>
      <c r="J11" s="42">
        <v>11.751257777100841</v>
      </c>
      <c r="K11" s="42">
        <v>0.15677081847899235</v>
      </c>
      <c r="L11" s="34" t="s">
        <v>19</v>
      </c>
    </row>
    <row r="12" spans="1:12" s="6" customFormat="1" ht="60" customHeight="1" thickBot="1">
      <c r="A12" s="454" t="s">
        <v>120</v>
      </c>
      <c r="B12" s="454"/>
      <c r="C12" s="454"/>
      <c r="D12" s="454"/>
      <c r="E12" s="454"/>
      <c r="F12" s="454"/>
      <c r="G12" s="454"/>
      <c r="H12" s="454"/>
      <c r="I12" s="454"/>
      <c r="J12" s="454"/>
      <c r="K12" s="454"/>
      <c r="L12" s="454"/>
    </row>
    <row r="13" spans="1:12" s="6" customFormat="1" ht="30" customHeight="1" thickBot="1">
      <c r="A13" s="455" t="s">
        <v>74</v>
      </c>
      <c r="B13" s="456"/>
      <c r="C13" s="456"/>
      <c r="D13" s="456"/>
      <c r="E13" s="456"/>
      <c r="F13" s="456"/>
      <c r="G13" s="456"/>
      <c r="H13" s="456"/>
      <c r="I13" s="456"/>
      <c r="J13" s="456"/>
      <c r="K13" s="456"/>
      <c r="L13" s="457"/>
    </row>
    <row r="14" spans="1:12" s="6" customFormat="1" ht="140.1" customHeight="1" thickBot="1">
      <c r="A14" s="25" t="s">
        <v>0</v>
      </c>
      <c r="B14" s="51" t="s">
        <v>86</v>
      </c>
      <c r="C14" s="104" t="s">
        <v>39</v>
      </c>
      <c r="D14" s="104" t="s">
        <v>40</v>
      </c>
      <c r="E14" s="104" t="s">
        <v>41</v>
      </c>
      <c r="F14" s="104" t="s">
        <v>42</v>
      </c>
      <c r="G14" s="104" t="s">
        <v>121</v>
      </c>
      <c r="H14" s="104" t="s">
        <v>43</v>
      </c>
      <c r="I14" s="104" t="s">
        <v>88</v>
      </c>
      <c r="J14" s="104" t="s">
        <v>44</v>
      </c>
      <c r="K14" s="104" t="s">
        <v>45</v>
      </c>
      <c r="L14" s="50" t="s">
        <v>67</v>
      </c>
    </row>
    <row r="15" spans="1:12" s="6" customFormat="1" ht="24.95" customHeight="1" thickBot="1">
      <c r="A15" s="27" t="s">
        <v>5</v>
      </c>
      <c r="B15" s="35">
        <f>+EMPLOII2!B15</f>
        <v>9026</v>
      </c>
      <c r="C15" s="39">
        <v>11.144344743547137</v>
      </c>
      <c r="D15" s="39">
        <v>2.4482109227871938</v>
      </c>
      <c r="E15" s="39">
        <v>23.230309072781655</v>
      </c>
      <c r="F15" s="39">
        <v>13.43746538163288</v>
      </c>
      <c r="G15" s="39">
        <v>9.1170931649495959</v>
      </c>
      <c r="H15" s="39">
        <v>5.0958236401905399</v>
      </c>
      <c r="I15" s="39">
        <v>28.614157527417746</v>
      </c>
      <c r="J15" s="39">
        <v>6.8239725268638534</v>
      </c>
      <c r="K15" s="39">
        <v>8.8623019829400684E-2</v>
      </c>
      <c r="L15" s="28" t="s">
        <v>6</v>
      </c>
    </row>
    <row r="16" spans="1:12" s="6" customFormat="1" ht="24.95" customHeight="1" thickBot="1">
      <c r="A16" s="29" t="s">
        <v>7</v>
      </c>
      <c r="B16" s="36">
        <f>+EMPLOII2!B16</f>
        <v>5705</v>
      </c>
      <c r="C16" s="40">
        <v>8.6430575035063111</v>
      </c>
      <c r="D16" s="40">
        <v>3.9621318373071528</v>
      </c>
      <c r="E16" s="40">
        <v>27.892706872370265</v>
      </c>
      <c r="F16" s="40">
        <v>22.282608695652176</v>
      </c>
      <c r="G16" s="40">
        <v>6.9424964936886395</v>
      </c>
      <c r="H16" s="40">
        <v>4.1374474053295929</v>
      </c>
      <c r="I16" s="40">
        <v>18.863955119214587</v>
      </c>
      <c r="J16" s="40">
        <v>7.1879382889200549</v>
      </c>
      <c r="K16" s="40">
        <v>8.7657784011220194E-2</v>
      </c>
      <c r="L16" s="30" t="s">
        <v>8</v>
      </c>
    </row>
    <row r="17" spans="1:12" s="6" customFormat="1" ht="24.95" customHeight="1" thickBot="1">
      <c r="A17" s="27" t="s">
        <v>9</v>
      </c>
      <c r="B17" s="35">
        <f>+EMPLOII2!B17</f>
        <v>5717</v>
      </c>
      <c r="C17" s="39">
        <v>14.308203603288439</v>
      </c>
      <c r="D17" s="39">
        <v>3.4458632149728876</v>
      </c>
      <c r="E17" s="39">
        <v>41.507783802693723</v>
      </c>
      <c r="F17" s="39">
        <v>9.865313975861465</v>
      </c>
      <c r="G17" s="39">
        <v>6.9267098128389017</v>
      </c>
      <c r="H17" s="39">
        <v>4.1280391813888402</v>
      </c>
      <c r="I17" s="39">
        <v>15.147804792723454</v>
      </c>
      <c r="J17" s="39">
        <v>4.6178065418926009</v>
      </c>
      <c r="K17" s="39">
        <v>5.2475074339688649E-2</v>
      </c>
      <c r="L17" s="28" t="s">
        <v>10</v>
      </c>
    </row>
    <row r="18" spans="1:12" s="6" customFormat="1" ht="24.95" customHeight="1" thickBot="1">
      <c r="A18" s="29" t="s">
        <v>11</v>
      </c>
      <c r="B18" s="36">
        <f>+EMPLOII2!B18</f>
        <v>9820</v>
      </c>
      <c r="C18" s="40">
        <v>18.830838170893166</v>
      </c>
      <c r="D18" s="40">
        <v>1.1610143599144516</v>
      </c>
      <c r="E18" s="40">
        <v>17.588349119054893</v>
      </c>
      <c r="F18" s="40">
        <v>19.543741725226603</v>
      </c>
      <c r="G18" s="40">
        <v>12.41470618189225</v>
      </c>
      <c r="H18" s="40">
        <v>5.8152561360627359</v>
      </c>
      <c r="I18" s="40">
        <v>18.321621346369284</v>
      </c>
      <c r="J18" s="40">
        <v>6.2735512781342306</v>
      </c>
      <c r="K18" s="40">
        <v>5.0921682452388227E-2</v>
      </c>
      <c r="L18" s="30" t="s">
        <v>12</v>
      </c>
    </row>
    <row r="19" spans="1:12" s="6" customFormat="1" ht="24.95" customHeight="1" thickBot="1">
      <c r="A19" s="27" t="s">
        <v>13</v>
      </c>
      <c r="B19" s="35">
        <f>+EMPLOII2!B19</f>
        <v>5386</v>
      </c>
      <c r="C19" s="39">
        <v>22.098421541318476</v>
      </c>
      <c r="D19" s="39">
        <v>0.37140204271123489</v>
      </c>
      <c r="E19" s="39">
        <v>11.104921077065924</v>
      </c>
      <c r="F19" s="39">
        <v>30.45496750232126</v>
      </c>
      <c r="G19" s="39">
        <v>10.622098421541319</v>
      </c>
      <c r="H19" s="39">
        <v>2.9897864438254409</v>
      </c>
      <c r="I19" s="39">
        <v>16.453110492107708</v>
      </c>
      <c r="J19" s="39">
        <v>5.7753017641597033</v>
      </c>
      <c r="K19" s="39">
        <v>0.12999071494893222</v>
      </c>
      <c r="L19" s="28" t="s">
        <v>14</v>
      </c>
    </row>
    <row r="20" spans="1:12" s="6" customFormat="1" ht="24.95" customHeight="1" thickBot="1">
      <c r="A20" s="29" t="s">
        <v>15</v>
      </c>
      <c r="B20" s="36">
        <f>+EMPLOII2!B20</f>
        <v>2388</v>
      </c>
      <c r="C20" s="40">
        <v>14.817915445793217</v>
      </c>
      <c r="D20" s="40">
        <v>1.088321473419841</v>
      </c>
      <c r="E20" s="40">
        <v>10.380912515696945</v>
      </c>
      <c r="F20" s="40">
        <v>39.933026370866472</v>
      </c>
      <c r="G20" s="40">
        <v>6.5299288405190445</v>
      </c>
      <c r="H20" s="40">
        <v>2.176642946839682</v>
      </c>
      <c r="I20" s="40">
        <v>18.375889493511931</v>
      </c>
      <c r="J20" s="40">
        <v>6.6973629133528672</v>
      </c>
      <c r="K20" s="40">
        <v>0</v>
      </c>
      <c r="L20" s="30" t="s">
        <v>16</v>
      </c>
    </row>
    <row r="21" spans="1:12" s="6" customFormat="1" ht="24.95" customHeight="1" thickBot="1">
      <c r="A21" s="31" t="s">
        <v>17</v>
      </c>
      <c r="B21" s="37">
        <f>+EMPLOII2!B21</f>
        <v>38042</v>
      </c>
      <c r="C21" s="41">
        <v>15.010120659288662</v>
      </c>
      <c r="D21" s="41">
        <v>2.1135091085933597</v>
      </c>
      <c r="E21" s="41">
        <v>22.696564233327198</v>
      </c>
      <c r="F21" s="41">
        <v>19.875923345863672</v>
      </c>
      <c r="G21" s="41">
        <v>9.3635813990168497</v>
      </c>
      <c r="H21" s="41">
        <v>4.5109224258037379</v>
      </c>
      <c r="I21" s="41">
        <v>20.107252701033097</v>
      </c>
      <c r="J21" s="41">
        <v>6.2485213322467867</v>
      </c>
      <c r="K21" s="41">
        <v>7.3604794826634415E-2</v>
      </c>
      <c r="L21" s="32" t="s">
        <v>20</v>
      </c>
    </row>
    <row r="22" spans="1:12" s="6" customFormat="1" ht="24.95" customHeight="1" thickBot="1">
      <c r="A22" s="33" t="s">
        <v>18</v>
      </c>
      <c r="B22" s="38">
        <f>+EMPLOII2!B22</f>
        <v>2373263</v>
      </c>
      <c r="C22" s="42">
        <v>11.446163881044539</v>
      </c>
      <c r="D22" s="42">
        <v>2.0842234599019576</v>
      </c>
      <c r="E22" s="42">
        <v>13.66846756652669</v>
      </c>
      <c r="F22" s="42">
        <v>19.711974003669219</v>
      </c>
      <c r="G22" s="42">
        <v>14.775637541303979</v>
      </c>
      <c r="H22" s="42">
        <v>6.2868006765383271</v>
      </c>
      <c r="I22" s="42">
        <v>20.851251739170372</v>
      </c>
      <c r="J22" s="42">
        <v>11.04717649745624</v>
      </c>
      <c r="K22" s="42">
        <v>0.12830463438867581</v>
      </c>
      <c r="L22" s="34" t="s">
        <v>19</v>
      </c>
    </row>
    <row r="23" spans="1:12" s="6" customFormat="1" ht="69.95" customHeight="1" thickBot="1">
      <c r="A23" s="454" t="s">
        <v>120</v>
      </c>
      <c r="B23" s="454"/>
      <c r="C23" s="454"/>
      <c r="D23" s="454"/>
      <c r="E23" s="454"/>
      <c r="F23" s="454"/>
      <c r="G23" s="454"/>
      <c r="H23" s="454"/>
      <c r="I23" s="454"/>
      <c r="J23" s="454"/>
      <c r="K23" s="454"/>
      <c r="L23" s="454"/>
    </row>
    <row r="24" spans="1:12" s="6" customFormat="1" ht="30" customHeight="1" thickBot="1">
      <c r="A24" s="455" t="s">
        <v>81</v>
      </c>
      <c r="B24" s="456"/>
      <c r="C24" s="456"/>
      <c r="D24" s="456"/>
      <c r="E24" s="456"/>
      <c r="F24" s="456"/>
      <c r="G24" s="456"/>
      <c r="H24" s="456"/>
      <c r="I24" s="456"/>
      <c r="J24" s="456"/>
      <c r="K24" s="456"/>
      <c r="L24" s="457"/>
    </row>
    <row r="25" spans="1:12" s="6" customFormat="1" ht="140.1" customHeight="1" thickBot="1">
      <c r="A25" s="25" t="s">
        <v>0</v>
      </c>
      <c r="B25" s="104" t="s">
        <v>86</v>
      </c>
      <c r="C25" s="104" t="s">
        <v>39</v>
      </c>
      <c r="D25" s="104" t="s">
        <v>40</v>
      </c>
      <c r="E25" s="104" t="s">
        <v>41</v>
      </c>
      <c r="F25" s="104" t="s">
        <v>42</v>
      </c>
      <c r="G25" s="104" t="s">
        <v>87</v>
      </c>
      <c r="H25" s="104" t="s">
        <v>43</v>
      </c>
      <c r="I25" s="104" t="s">
        <v>88</v>
      </c>
      <c r="J25" s="104" t="s">
        <v>44</v>
      </c>
      <c r="K25" s="104" t="s">
        <v>45</v>
      </c>
      <c r="L25" s="50" t="s">
        <v>67</v>
      </c>
    </row>
    <row r="26" spans="1:12" s="6" customFormat="1" ht="24.95" customHeight="1" thickBot="1">
      <c r="A26" s="27" t="s">
        <v>5</v>
      </c>
      <c r="B26" s="45">
        <f>+EMPLOII2!B26</f>
        <v>4819</v>
      </c>
      <c r="C26" s="39">
        <v>6.0423588039867111</v>
      </c>
      <c r="D26" s="39">
        <v>0.58139534883720934</v>
      </c>
      <c r="E26" s="39">
        <v>48.671096345514947</v>
      </c>
      <c r="F26" s="39">
        <v>0.58139534883720934</v>
      </c>
      <c r="G26" s="39">
        <v>4.6926910299003319</v>
      </c>
      <c r="H26" s="39">
        <v>0.74750830564784054</v>
      </c>
      <c r="I26" s="39">
        <v>33.160299003322258</v>
      </c>
      <c r="J26" s="39">
        <v>5.3779069767441863</v>
      </c>
      <c r="K26" s="39">
        <v>0.14534883720930233</v>
      </c>
      <c r="L26" s="43" t="s">
        <v>6</v>
      </c>
    </row>
    <row r="27" spans="1:12" s="6" customFormat="1" ht="24.95" customHeight="1" thickBot="1">
      <c r="A27" s="29" t="s">
        <v>7</v>
      </c>
      <c r="B27" s="46">
        <f>+EMPLOII2!B27</f>
        <v>2944</v>
      </c>
      <c r="C27" s="40">
        <v>5.5027173913043477</v>
      </c>
      <c r="D27" s="40">
        <v>0.95108695652173925</v>
      </c>
      <c r="E27" s="40">
        <v>69.904891304347828</v>
      </c>
      <c r="F27" s="40">
        <v>0.30570652173913043</v>
      </c>
      <c r="G27" s="40">
        <v>3.4986413043478262</v>
      </c>
      <c r="H27" s="40">
        <v>0.20380434782608695</v>
      </c>
      <c r="I27" s="40">
        <v>15.115489130434783</v>
      </c>
      <c r="J27" s="40">
        <v>4.3138586956521738</v>
      </c>
      <c r="K27" s="40">
        <v>0.20380434782608695</v>
      </c>
      <c r="L27" s="44" t="s">
        <v>8</v>
      </c>
    </row>
    <row r="28" spans="1:12" s="6" customFormat="1" ht="24.95" customHeight="1" thickBot="1">
      <c r="A28" s="27" t="s">
        <v>9</v>
      </c>
      <c r="B28" s="45">
        <f>+EMPLOII2!B28</f>
        <v>2270</v>
      </c>
      <c r="C28" s="39">
        <v>8.2855883649184658</v>
      </c>
      <c r="D28" s="39">
        <v>0.26443367122080214</v>
      </c>
      <c r="E28" s="39">
        <v>57.999118554429266</v>
      </c>
      <c r="F28" s="39">
        <v>0.22036139268400176</v>
      </c>
      <c r="G28" s="39">
        <v>9.2111062141912736</v>
      </c>
      <c r="H28" s="39">
        <v>0.52886734244160427</v>
      </c>
      <c r="I28" s="39">
        <v>18.245923314235345</v>
      </c>
      <c r="J28" s="39">
        <v>5.1564565888056411</v>
      </c>
      <c r="K28" s="39">
        <v>8.8144557073600707E-2</v>
      </c>
      <c r="L28" s="43" t="s">
        <v>10</v>
      </c>
    </row>
    <row r="29" spans="1:12" s="6" customFormat="1" ht="24.95" customHeight="1" thickBot="1">
      <c r="A29" s="29" t="s">
        <v>11</v>
      </c>
      <c r="B29" s="46">
        <f>+EMPLOII2!B29</f>
        <v>4968</v>
      </c>
      <c r="C29" s="40">
        <v>5.4157439098047107</v>
      </c>
      <c r="D29" s="40">
        <v>8.0531507952486411E-2</v>
      </c>
      <c r="E29" s="40">
        <v>67.686732434064822</v>
      </c>
      <c r="F29" s="40">
        <v>0.50332192470304005</v>
      </c>
      <c r="G29" s="40">
        <v>4.1675055365411717</v>
      </c>
      <c r="H29" s="40">
        <v>0.38252466277431046</v>
      </c>
      <c r="I29" s="40">
        <v>17.092812562915242</v>
      </c>
      <c r="J29" s="40">
        <v>4.5701630763036034</v>
      </c>
      <c r="K29" s="40">
        <v>0.10066438494060802</v>
      </c>
      <c r="L29" s="44" t="s">
        <v>12</v>
      </c>
    </row>
    <row r="30" spans="1:12" s="6" customFormat="1" ht="24.95" customHeight="1" thickBot="1">
      <c r="A30" s="27" t="s">
        <v>13</v>
      </c>
      <c r="B30" s="45">
        <f>+EMPLOII2!B30</f>
        <v>2318</v>
      </c>
      <c r="C30" s="39">
        <v>24.158757549611735</v>
      </c>
      <c r="D30" s="39">
        <v>8.6281276962899056E-2</v>
      </c>
      <c r="E30" s="39">
        <v>49.525452976704052</v>
      </c>
      <c r="F30" s="39">
        <v>0.86281276962899056</v>
      </c>
      <c r="G30" s="39">
        <v>2.6315789473684212</v>
      </c>
      <c r="H30" s="39">
        <v>0.12942191544434858</v>
      </c>
      <c r="I30" s="39">
        <v>18.377911993097499</v>
      </c>
      <c r="J30" s="39">
        <v>4.1846419327006039</v>
      </c>
      <c r="K30" s="39">
        <v>4.3140638481449528E-2</v>
      </c>
      <c r="L30" s="43" t="s">
        <v>14</v>
      </c>
    </row>
    <row r="31" spans="1:12" s="6" customFormat="1" ht="24.95" customHeight="1" thickBot="1">
      <c r="A31" s="29" t="s">
        <v>15</v>
      </c>
      <c r="B31" s="46">
        <f>+EMPLOII2!B31</f>
        <v>840</v>
      </c>
      <c r="C31" s="40">
        <v>18.571428571428573</v>
      </c>
      <c r="D31" s="40">
        <v>0.23809523809523808</v>
      </c>
      <c r="E31" s="40">
        <v>51.666666666666657</v>
      </c>
      <c r="F31" s="40">
        <v>2.1428571428571428</v>
      </c>
      <c r="G31" s="40">
        <v>4.4047619047619051</v>
      </c>
      <c r="H31" s="40">
        <v>0.23809523809523808</v>
      </c>
      <c r="I31" s="40">
        <v>17.5</v>
      </c>
      <c r="J31" s="40">
        <v>5</v>
      </c>
      <c r="K31" s="40">
        <v>0.23809523809523808</v>
      </c>
      <c r="L31" s="44" t="s">
        <v>16</v>
      </c>
    </row>
    <row r="32" spans="1:12" s="6" customFormat="1" ht="24.95" customHeight="1" thickBot="1">
      <c r="A32" s="31" t="s">
        <v>17</v>
      </c>
      <c r="B32" s="47">
        <f>+EMPLOII2!B32</f>
        <v>18159</v>
      </c>
      <c r="C32" s="41">
        <v>8.9567037567478245</v>
      </c>
      <c r="D32" s="41">
        <v>0.38558995262752011</v>
      </c>
      <c r="E32" s="41">
        <v>58.730858213065993</v>
      </c>
      <c r="F32" s="41">
        <v>0.57838492894128013</v>
      </c>
      <c r="G32" s="41">
        <v>4.6436047152142779</v>
      </c>
      <c r="H32" s="41">
        <v>0.429657375784951</v>
      </c>
      <c r="I32" s="41">
        <v>21.361683375564613</v>
      </c>
      <c r="J32" s="41">
        <v>4.786823840475928</v>
      </c>
      <c r="K32" s="41">
        <v>0.12669384157761374</v>
      </c>
      <c r="L32" s="32" t="s">
        <v>20</v>
      </c>
    </row>
    <row r="33" spans="1:12" s="6" customFormat="1" ht="24.95" customHeight="1" thickBot="1">
      <c r="A33" s="33" t="s">
        <v>18</v>
      </c>
      <c r="B33" s="48">
        <f>+EMPLOII2!B33</f>
        <v>922702</v>
      </c>
      <c r="C33" s="42">
        <v>7.9537325662558152</v>
      </c>
      <c r="D33" s="42">
        <v>0.74688176052094213</v>
      </c>
      <c r="E33" s="42">
        <v>30.188936915533322</v>
      </c>
      <c r="F33" s="42">
        <v>0.92376625234653753</v>
      </c>
      <c r="G33" s="42">
        <v>8.9584624922504652</v>
      </c>
      <c r="H33" s="42">
        <v>1.2313631811461943</v>
      </c>
      <c r="I33" s="42">
        <v>36.204527029077553</v>
      </c>
      <c r="J33" s="42">
        <v>13.562336609453782</v>
      </c>
      <c r="K33" s="42">
        <v>0.2299931934153881</v>
      </c>
      <c r="L33" s="34" t="s">
        <v>19</v>
      </c>
    </row>
    <row r="34" spans="1:12" s="12" customFormat="1" ht="60" customHeight="1" thickBot="1">
      <c r="A34" s="454" t="s">
        <v>120</v>
      </c>
      <c r="B34" s="454"/>
      <c r="C34" s="454"/>
      <c r="D34" s="454"/>
      <c r="E34" s="454"/>
      <c r="F34" s="454"/>
      <c r="G34" s="454"/>
      <c r="H34" s="454"/>
      <c r="I34" s="454"/>
      <c r="J34" s="454"/>
      <c r="K34" s="454"/>
      <c r="L34" s="454"/>
    </row>
    <row r="35" spans="1:12" ht="30" customHeight="1" thickBot="1">
      <c r="A35" s="455" t="s">
        <v>75</v>
      </c>
      <c r="B35" s="456"/>
      <c r="C35" s="456"/>
      <c r="D35" s="456"/>
      <c r="E35" s="456"/>
      <c r="F35" s="456"/>
      <c r="G35" s="456"/>
      <c r="H35" s="456"/>
      <c r="I35" s="456"/>
      <c r="J35" s="456"/>
      <c r="K35" s="456"/>
      <c r="L35" s="457"/>
    </row>
    <row r="36" spans="1:12" ht="140.1" customHeight="1" thickBot="1">
      <c r="A36" s="25" t="s">
        <v>0</v>
      </c>
      <c r="B36" s="51" t="s">
        <v>86</v>
      </c>
      <c r="C36" s="104" t="s">
        <v>39</v>
      </c>
      <c r="D36" s="104" t="s">
        <v>40</v>
      </c>
      <c r="E36" s="104" t="s">
        <v>41</v>
      </c>
      <c r="F36" s="104" t="s">
        <v>42</v>
      </c>
      <c r="G36" s="104" t="s">
        <v>121</v>
      </c>
      <c r="H36" s="104" t="s">
        <v>43</v>
      </c>
      <c r="I36" s="104" t="s">
        <v>88</v>
      </c>
      <c r="J36" s="104" t="s">
        <v>44</v>
      </c>
      <c r="K36" s="104" t="s">
        <v>45</v>
      </c>
      <c r="L36" s="50" t="s">
        <v>67</v>
      </c>
    </row>
    <row r="37" spans="1:12" ht="24.95" customHeight="1" thickBot="1">
      <c r="A37" s="27" t="s">
        <v>5</v>
      </c>
      <c r="B37" s="35">
        <f>+EMPLOII2!B37</f>
        <v>7971</v>
      </c>
      <c r="C37" s="39">
        <v>2.6972776314138751</v>
      </c>
      <c r="D37" s="39">
        <v>2.1954585371973403</v>
      </c>
      <c r="E37" s="39">
        <v>31.526784594153806</v>
      </c>
      <c r="F37" s="39">
        <v>5.507464559026471</v>
      </c>
      <c r="G37" s="39">
        <v>8.4305607828377873</v>
      </c>
      <c r="H37" s="39">
        <v>3.1112783841425165</v>
      </c>
      <c r="I37" s="39">
        <v>38.640070254673191</v>
      </c>
      <c r="J37" s="39">
        <v>7.7656504830008783</v>
      </c>
      <c r="K37" s="39">
        <v>0.12545477355413373</v>
      </c>
      <c r="L37" s="28" t="s">
        <v>6</v>
      </c>
    </row>
    <row r="38" spans="1:12" ht="24.95" customHeight="1" thickBot="1">
      <c r="A38" s="29" t="s">
        <v>7</v>
      </c>
      <c r="B38" s="36">
        <f>+EMPLOII2!B38</f>
        <v>4582</v>
      </c>
      <c r="C38" s="40">
        <v>2.2256164084660703</v>
      </c>
      <c r="D38" s="40">
        <v>2.312895483307877</v>
      </c>
      <c r="E38" s="40">
        <v>49.334497054331223</v>
      </c>
      <c r="F38" s="40">
        <v>9.7534366135718962</v>
      </c>
      <c r="G38" s="40">
        <v>6.4368317695832431</v>
      </c>
      <c r="H38" s="40">
        <v>2.4874536329914902</v>
      </c>
      <c r="I38" s="40">
        <v>21.05607680558586</v>
      </c>
      <c r="J38" s="40">
        <v>6.2840933886100805</v>
      </c>
      <c r="K38" s="40">
        <v>0.10909884355225835</v>
      </c>
      <c r="L38" s="30" t="s">
        <v>8</v>
      </c>
    </row>
    <row r="39" spans="1:12" ht="24.95" customHeight="1" thickBot="1">
      <c r="A39" s="27" t="s">
        <v>9</v>
      </c>
      <c r="B39" s="35">
        <f>+EMPLOII2!B39</f>
        <v>4896</v>
      </c>
      <c r="C39" s="39">
        <v>4.1266598569969357</v>
      </c>
      <c r="D39" s="39">
        <v>2.4310520939734421</v>
      </c>
      <c r="E39" s="39">
        <v>55.280898876404493</v>
      </c>
      <c r="F39" s="39">
        <v>5.6588355464759958</v>
      </c>
      <c r="G39" s="39">
        <v>7.5791624106230842</v>
      </c>
      <c r="H39" s="39">
        <v>2.533197139938713</v>
      </c>
      <c r="I39" s="39">
        <v>17.242083758937692</v>
      </c>
      <c r="J39" s="39">
        <v>5.0868232890704803</v>
      </c>
      <c r="K39" s="39">
        <v>6.1287027579162406E-2</v>
      </c>
      <c r="L39" s="28" t="s">
        <v>10</v>
      </c>
    </row>
    <row r="40" spans="1:12" ht="24.95" customHeight="1" thickBot="1">
      <c r="A40" s="29" t="s">
        <v>11</v>
      </c>
      <c r="B40" s="36">
        <f>+EMPLOII2!B40</f>
        <v>8272</v>
      </c>
      <c r="C40" s="40">
        <v>2.8771760154738879</v>
      </c>
      <c r="D40" s="40">
        <v>0.84622823984526108</v>
      </c>
      <c r="E40" s="40">
        <v>40.6068665377176</v>
      </c>
      <c r="F40" s="40">
        <v>11.085589941972922</v>
      </c>
      <c r="G40" s="40">
        <v>11.532882011605416</v>
      </c>
      <c r="H40" s="40">
        <v>3.8322050290135397</v>
      </c>
      <c r="I40" s="40">
        <v>22.73936170212766</v>
      </c>
      <c r="J40" s="40">
        <v>6.3829787234042552</v>
      </c>
      <c r="K40" s="40">
        <v>9.6711798839458407E-2</v>
      </c>
      <c r="L40" s="30" t="s">
        <v>12</v>
      </c>
    </row>
    <row r="41" spans="1:12" ht="24.95" customHeight="1" thickBot="1">
      <c r="A41" s="27" t="s">
        <v>13</v>
      </c>
      <c r="B41" s="35">
        <f>+EMPLOII2!B41</f>
        <v>2453</v>
      </c>
      <c r="C41" s="39">
        <v>4.9735018344883812</v>
      </c>
      <c r="D41" s="39">
        <v>0.24459845087647777</v>
      </c>
      <c r="E41" s="39">
        <v>29.759478189971468</v>
      </c>
      <c r="F41" s="39">
        <v>11.781492050550346</v>
      </c>
      <c r="G41" s="39">
        <v>12.67835303709743</v>
      </c>
      <c r="H41" s="39">
        <v>2.0383204239706481</v>
      </c>
      <c r="I41" s="39">
        <v>32.327761924174482</v>
      </c>
      <c r="J41" s="39">
        <v>6.074194863432532</v>
      </c>
      <c r="K41" s="39">
        <v>0.12229922543823889</v>
      </c>
      <c r="L41" s="28" t="s">
        <v>14</v>
      </c>
    </row>
    <row r="42" spans="1:12" s="6" customFormat="1" ht="24.95" customHeight="1" thickBot="1">
      <c r="A42" s="29" t="s">
        <v>15</v>
      </c>
      <c r="B42" s="127" t="s">
        <v>107</v>
      </c>
      <c r="C42" s="127" t="s">
        <v>107</v>
      </c>
      <c r="D42" s="127" t="s">
        <v>107</v>
      </c>
      <c r="E42" s="127" t="s">
        <v>107</v>
      </c>
      <c r="F42" s="127" t="s">
        <v>107</v>
      </c>
      <c r="G42" s="127" t="s">
        <v>107</v>
      </c>
      <c r="H42" s="127" t="s">
        <v>107</v>
      </c>
      <c r="I42" s="127" t="s">
        <v>107</v>
      </c>
      <c r="J42" s="127" t="s">
        <v>107</v>
      </c>
      <c r="K42" s="127" t="s">
        <v>107</v>
      </c>
      <c r="L42" s="44" t="s">
        <v>16</v>
      </c>
    </row>
    <row r="43" spans="1:12" s="11" customFormat="1" ht="24.95" customHeight="1" thickBot="1">
      <c r="A43" s="31" t="s">
        <v>17</v>
      </c>
      <c r="B43" s="37">
        <f>+EMPLOII2!B43</f>
        <v>28174</v>
      </c>
      <c r="C43" s="41">
        <v>3.1198977780932773</v>
      </c>
      <c r="D43" s="41">
        <v>1.6895009583303755</v>
      </c>
      <c r="E43" s="41">
        <v>41.06268190530276</v>
      </c>
      <c r="F43" s="41">
        <v>8.4084617022786965</v>
      </c>
      <c r="G43" s="41">
        <v>9.2390146943990921</v>
      </c>
      <c r="H43" s="41">
        <v>3.0276141123021225</v>
      </c>
      <c r="I43" s="41">
        <v>26.843898629942505</v>
      </c>
      <c r="J43" s="41">
        <v>6.5059984382764249</v>
      </c>
      <c r="K43" s="41">
        <v>0.10293178107474979</v>
      </c>
      <c r="L43" s="32" t="s">
        <v>20</v>
      </c>
    </row>
    <row r="44" spans="1:12" s="12" customFormat="1" ht="24.95" customHeight="1" thickBot="1">
      <c r="A44" s="33" t="s">
        <v>18</v>
      </c>
      <c r="B44" s="38">
        <f>+EMPLOII2!B44</f>
        <v>2386425</v>
      </c>
      <c r="C44" s="42">
        <v>3.7176562481666919</v>
      </c>
      <c r="D44" s="42">
        <v>1.9355966067660186</v>
      </c>
      <c r="E44" s="42">
        <v>19.828854892482219</v>
      </c>
      <c r="F44" s="42">
        <v>11.347278490242189</v>
      </c>
      <c r="G44" s="42">
        <v>14.384997292989093</v>
      </c>
      <c r="H44" s="42">
        <v>5.3051128144700206</v>
      </c>
      <c r="I44" s="42">
        <v>29.288852311183895</v>
      </c>
      <c r="J44" s="42">
        <v>14.028476413805588</v>
      </c>
      <c r="K44" s="42">
        <v>0.16317492989428409</v>
      </c>
      <c r="L44" s="34" t="s">
        <v>19</v>
      </c>
    </row>
    <row r="45" spans="1:12" ht="60" customHeight="1" thickBot="1">
      <c r="A45" s="454" t="s">
        <v>120</v>
      </c>
      <c r="B45" s="454"/>
      <c r="C45" s="454"/>
      <c r="D45" s="454"/>
      <c r="E45" s="454"/>
      <c r="F45" s="454"/>
      <c r="G45" s="454"/>
      <c r="H45" s="454"/>
      <c r="I45" s="454"/>
      <c r="J45" s="454"/>
      <c r="K45" s="454"/>
      <c r="L45" s="454"/>
    </row>
    <row r="46" spans="1:12" ht="30" customHeight="1" thickBot="1">
      <c r="A46" s="455" t="s">
        <v>76</v>
      </c>
      <c r="B46" s="456"/>
      <c r="C46" s="456"/>
      <c r="D46" s="456"/>
      <c r="E46" s="456"/>
      <c r="F46" s="456"/>
      <c r="G46" s="456"/>
      <c r="H46" s="456"/>
      <c r="I46" s="456"/>
      <c r="J46" s="456"/>
      <c r="K46" s="456"/>
      <c r="L46" s="457"/>
    </row>
    <row r="47" spans="1:12" s="15" customFormat="1" ht="140.1" customHeight="1" thickBot="1">
      <c r="A47" s="25" t="s">
        <v>0</v>
      </c>
      <c r="B47" s="51" t="s">
        <v>86</v>
      </c>
      <c r="C47" s="104" t="s">
        <v>39</v>
      </c>
      <c r="D47" s="104" t="s">
        <v>40</v>
      </c>
      <c r="E47" s="104" t="s">
        <v>41</v>
      </c>
      <c r="F47" s="104" t="s">
        <v>42</v>
      </c>
      <c r="G47" s="104" t="s">
        <v>121</v>
      </c>
      <c r="H47" s="104" t="s">
        <v>43</v>
      </c>
      <c r="I47" s="104" t="s">
        <v>88</v>
      </c>
      <c r="J47" s="104" t="s">
        <v>44</v>
      </c>
      <c r="K47" s="104" t="s">
        <v>45</v>
      </c>
      <c r="L47" s="50" t="s">
        <v>67</v>
      </c>
    </row>
    <row r="48" spans="1:12" s="15" customFormat="1" ht="24.95" customHeight="1" thickBot="1">
      <c r="A48" s="27" t="s">
        <v>5</v>
      </c>
      <c r="B48" s="35">
        <f>+EMPLOII2!B48</f>
        <v>4920</v>
      </c>
      <c r="C48" s="39">
        <v>3.7383177570093453</v>
      </c>
      <c r="D48" s="39">
        <v>3.12880942706217</v>
      </c>
      <c r="E48" s="39">
        <v>25.396180414465665</v>
      </c>
      <c r="F48" s="39">
        <v>8.7769199512393339</v>
      </c>
      <c r="G48" s="39">
        <v>10.463226330759854</v>
      </c>
      <c r="H48" s="39">
        <v>4.4494108086143846</v>
      </c>
      <c r="I48" s="39">
        <v>35.839089800893944</v>
      </c>
      <c r="J48" s="39">
        <v>8.0861438439658677</v>
      </c>
      <c r="K48" s="39">
        <v>0.12190166598943519</v>
      </c>
      <c r="L48" s="28" t="s">
        <v>6</v>
      </c>
    </row>
    <row r="49" spans="1:12" s="15" customFormat="1" ht="24.95" customHeight="1" thickBot="1">
      <c r="A49" s="29" t="s">
        <v>7</v>
      </c>
      <c r="B49" s="36">
        <f>+EMPLOII2!B49</f>
        <v>2798</v>
      </c>
      <c r="C49" s="40">
        <v>2.9664045746962118</v>
      </c>
      <c r="D49" s="40">
        <v>3.1451036454610435</v>
      </c>
      <c r="E49" s="40">
        <v>35.382416011436739</v>
      </c>
      <c r="F49" s="40">
        <v>15.868477483917081</v>
      </c>
      <c r="G49" s="40">
        <v>8.005718370264475</v>
      </c>
      <c r="H49" s="40">
        <v>3.895639742673338</v>
      </c>
      <c r="I49" s="40">
        <v>22.909220872051467</v>
      </c>
      <c r="J49" s="40">
        <v>7.7555396711937101</v>
      </c>
      <c r="K49" s="40">
        <v>7.147962830593281E-2</v>
      </c>
      <c r="L49" s="30" t="s">
        <v>8</v>
      </c>
    </row>
    <row r="50" spans="1:12" s="15" customFormat="1" ht="24.95" customHeight="1" thickBot="1">
      <c r="A50" s="27" t="s">
        <v>9</v>
      </c>
      <c r="B50" s="35">
        <f>+EMPLOII2!B50</f>
        <v>3346</v>
      </c>
      <c r="C50" s="39">
        <v>4.2438732815301856</v>
      </c>
      <c r="D50" s="39">
        <v>3.4668260609683208</v>
      </c>
      <c r="E50" s="39">
        <v>53.227734608487744</v>
      </c>
      <c r="F50" s="39">
        <v>8.1888822474596541</v>
      </c>
      <c r="G50" s="39">
        <v>6.3359234907352064</v>
      </c>
      <c r="H50" s="39">
        <v>3.6162582187686789</v>
      </c>
      <c r="I50" s="39">
        <v>15.989240884638372</v>
      </c>
      <c r="J50" s="39">
        <v>4.8714883442916914</v>
      </c>
      <c r="K50" s="39">
        <v>5.9772863120143446E-2</v>
      </c>
      <c r="L50" s="28" t="s">
        <v>10</v>
      </c>
    </row>
    <row r="51" spans="1:12" s="15" customFormat="1" ht="24.95" customHeight="1" thickBot="1">
      <c r="A51" s="29" t="s">
        <v>11</v>
      </c>
      <c r="B51" s="36">
        <f>+EMPLOII2!B51</f>
        <v>5021</v>
      </c>
      <c r="C51" s="40">
        <v>4.0223018717642374</v>
      </c>
      <c r="D51" s="40">
        <v>1.3142174432497014</v>
      </c>
      <c r="E51" s="40">
        <v>23.297491039426522</v>
      </c>
      <c r="F51" s="40">
        <v>18.040621266427717</v>
      </c>
      <c r="G51" s="40">
        <v>16.009557945041816</v>
      </c>
      <c r="H51" s="40">
        <v>5.9737156511350058</v>
      </c>
      <c r="I51" s="40">
        <v>23.536439665471924</v>
      </c>
      <c r="J51" s="40">
        <v>7.7260055754679406</v>
      </c>
      <c r="K51" s="40">
        <v>7.9649542015133412E-2</v>
      </c>
      <c r="L51" s="30" t="s">
        <v>12</v>
      </c>
    </row>
    <row r="52" spans="1:12" s="20" customFormat="1" ht="24.95" customHeight="1" thickBot="1">
      <c r="A52" s="27" t="s">
        <v>13</v>
      </c>
      <c r="B52" s="35">
        <f>+EMPLOII2!B52</f>
        <v>1635</v>
      </c>
      <c r="C52" s="39">
        <v>7.09480122324159</v>
      </c>
      <c r="D52" s="39">
        <v>0.3058103975535168</v>
      </c>
      <c r="E52" s="39">
        <v>18.103975535168196</v>
      </c>
      <c r="F52" s="39">
        <v>17.553516819571865</v>
      </c>
      <c r="G52" s="39">
        <v>16.269113149847094</v>
      </c>
      <c r="H52" s="39">
        <v>2.9969418960244649</v>
      </c>
      <c r="I52" s="39">
        <v>30.397553516819571</v>
      </c>
      <c r="J52" s="39">
        <v>7.1559633027522942</v>
      </c>
      <c r="K52" s="39">
        <v>0.12232415902140673</v>
      </c>
      <c r="L52" s="28" t="s">
        <v>14</v>
      </c>
    </row>
    <row r="53" spans="1:12" s="21" customFormat="1" ht="24.95" customHeight="1" thickBot="1">
      <c r="A53" s="29" t="s">
        <v>15</v>
      </c>
      <c r="B53" s="127" t="s">
        <v>107</v>
      </c>
      <c r="C53" s="127" t="s">
        <v>107</v>
      </c>
      <c r="D53" s="127" t="s">
        <v>107</v>
      </c>
      <c r="E53" s="127" t="s">
        <v>107</v>
      </c>
      <c r="F53" s="127" t="s">
        <v>107</v>
      </c>
      <c r="G53" s="127" t="s">
        <v>107</v>
      </c>
      <c r="H53" s="127" t="s">
        <v>107</v>
      </c>
      <c r="I53" s="127" t="s">
        <v>107</v>
      </c>
      <c r="J53" s="127" t="s">
        <v>107</v>
      </c>
      <c r="K53" s="127" t="s">
        <v>107</v>
      </c>
      <c r="L53" s="44" t="s">
        <v>16</v>
      </c>
    </row>
    <row r="54" spans="1:12" s="12" customFormat="1" ht="24.95" customHeight="1" thickBot="1">
      <c r="A54" s="31" t="s">
        <v>17</v>
      </c>
      <c r="B54" s="37">
        <f>+EMPLOII2!B54</f>
        <v>17720</v>
      </c>
      <c r="C54" s="41">
        <v>4.1020143316594257</v>
      </c>
      <c r="D54" s="41">
        <v>2.4205834226711054</v>
      </c>
      <c r="E54" s="41">
        <v>30.959769790667497</v>
      </c>
      <c r="F54" s="41">
        <v>13.220109462280652</v>
      </c>
      <c r="G54" s="41">
        <v>11.403261298877165</v>
      </c>
      <c r="H54" s="41">
        <v>4.5026237093042942</v>
      </c>
      <c r="I54" s="41">
        <v>26.062179089318967</v>
      </c>
      <c r="J54" s="41">
        <v>7.2391807256107885</v>
      </c>
      <c r="K54" s="41">
        <v>9.0278169610111161E-2</v>
      </c>
      <c r="L54" s="32" t="s">
        <v>20</v>
      </c>
    </row>
    <row r="55" spans="1:12" ht="24.95" customHeight="1" thickBot="1">
      <c r="A55" s="33" t="s">
        <v>18</v>
      </c>
      <c r="B55" s="38">
        <f>+EMPLOII2!B55</f>
        <v>1654497</v>
      </c>
      <c r="C55" s="42">
        <v>4.6461490108853978</v>
      </c>
      <c r="D55" s="42">
        <v>2.4196892131205008</v>
      </c>
      <c r="E55" s="42">
        <v>15.644631945409818</v>
      </c>
      <c r="F55" s="42">
        <v>16.025590658261358</v>
      </c>
      <c r="G55" s="42">
        <v>16.504765761464121</v>
      </c>
      <c r="H55" s="42">
        <v>7.0233483025185697</v>
      </c>
      <c r="I55" s="42">
        <v>24.138264501272278</v>
      </c>
      <c r="J55" s="42">
        <v>13.462052208811068</v>
      </c>
      <c r="K55" s="42">
        <v>0.13550839825688574</v>
      </c>
      <c r="L55" s="34" t="s">
        <v>19</v>
      </c>
    </row>
    <row r="56" spans="1:12" ht="69.95" customHeight="1" thickBot="1">
      <c r="A56" s="454" t="s">
        <v>120</v>
      </c>
      <c r="B56" s="454"/>
      <c r="C56" s="454"/>
      <c r="D56" s="454"/>
      <c r="E56" s="454"/>
      <c r="F56" s="454"/>
      <c r="G56" s="454"/>
      <c r="H56" s="454"/>
      <c r="I56" s="454"/>
      <c r="J56" s="454"/>
      <c r="K56" s="454"/>
      <c r="L56" s="454"/>
    </row>
    <row r="57" spans="1:12" ht="24.95" customHeight="1" thickBot="1">
      <c r="A57" s="455" t="s">
        <v>89</v>
      </c>
      <c r="B57" s="456"/>
      <c r="C57" s="456"/>
      <c r="D57" s="456"/>
      <c r="E57" s="456"/>
      <c r="F57" s="456"/>
      <c r="G57" s="456"/>
      <c r="H57" s="456"/>
      <c r="I57" s="456"/>
      <c r="J57" s="456"/>
      <c r="K57" s="456"/>
      <c r="L57" s="457"/>
    </row>
    <row r="58" spans="1:12" ht="140.1" customHeight="1" thickBot="1">
      <c r="A58" s="25" t="s">
        <v>0</v>
      </c>
      <c r="B58" s="51" t="s">
        <v>86</v>
      </c>
      <c r="C58" s="104" t="s">
        <v>39</v>
      </c>
      <c r="D58" s="104" t="s">
        <v>40</v>
      </c>
      <c r="E58" s="104" t="s">
        <v>41</v>
      </c>
      <c r="F58" s="104" t="s">
        <v>42</v>
      </c>
      <c r="G58" s="104" t="s">
        <v>121</v>
      </c>
      <c r="H58" s="104" t="s">
        <v>43</v>
      </c>
      <c r="I58" s="104" t="s">
        <v>88</v>
      </c>
      <c r="J58" s="104" t="s">
        <v>44</v>
      </c>
      <c r="K58" s="104" t="s">
        <v>45</v>
      </c>
      <c r="L58" s="50" t="s">
        <v>67</v>
      </c>
    </row>
    <row r="59" spans="1:12" ht="24.95" customHeight="1" thickBot="1">
      <c r="A59" s="27" t="s">
        <v>5</v>
      </c>
      <c r="B59" s="35">
        <f>+EMPLOII2!B59</f>
        <v>3051</v>
      </c>
      <c r="C59" s="39">
        <v>1.0167267956707118</v>
      </c>
      <c r="D59" s="39">
        <v>0.68875040997048209</v>
      </c>
      <c r="E59" s="39">
        <v>41.423417513938993</v>
      </c>
      <c r="F59" s="39">
        <v>0.22958346999016072</v>
      </c>
      <c r="G59" s="39">
        <v>5.1492292554936041</v>
      </c>
      <c r="H59" s="39">
        <v>0.9511315185306658</v>
      </c>
      <c r="I59" s="39">
        <v>43.161692358150212</v>
      </c>
      <c r="J59" s="39">
        <v>7.2482781239750746</v>
      </c>
      <c r="K59" s="39">
        <v>0.13119055428009183</v>
      </c>
      <c r="L59" s="28" t="s">
        <v>6</v>
      </c>
    </row>
    <row r="60" spans="1:12" ht="24.95" customHeight="1" thickBot="1">
      <c r="A60" s="29" t="s">
        <v>7</v>
      </c>
      <c r="B60" s="36">
        <f>+EMPLOII2!B60</f>
        <v>1784</v>
      </c>
      <c r="C60" s="40">
        <v>1.0644257703081232</v>
      </c>
      <c r="D60" s="40">
        <v>1.0084033613445378</v>
      </c>
      <c r="E60" s="40">
        <v>71.20448179271709</v>
      </c>
      <c r="F60" s="40">
        <v>0.16806722689075632</v>
      </c>
      <c r="G60" s="40">
        <v>3.9775910364145655</v>
      </c>
      <c r="H60" s="40">
        <v>0.28011204481792717</v>
      </c>
      <c r="I60" s="40">
        <v>18.15126050420168</v>
      </c>
      <c r="J60" s="40">
        <v>3.9775910364145655</v>
      </c>
      <c r="K60" s="40">
        <v>0.16806722689075632</v>
      </c>
      <c r="L60" s="30" t="s">
        <v>8</v>
      </c>
    </row>
    <row r="61" spans="1:12" ht="24.95" customHeight="1" thickBot="1">
      <c r="A61" s="27" t="s">
        <v>9</v>
      </c>
      <c r="B61" s="35">
        <f>+EMPLOII2!B61</f>
        <v>1550</v>
      </c>
      <c r="C61" s="39">
        <v>3.8734667527437061</v>
      </c>
      <c r="D61" s="39">
        <v>0.19367333763718528</v>
      </c>
      <c r="E61" s="39">
        <v>59.715945771465464</v>
      </c>
      <c r="F61" s="39">
        <v>0.19367333763718528</v>
      </c>
      <c r="G61" s="39">
        <v>10.26468689477082</v>
      </c>
      <c r="H61" s="39">
        <v>0.19367333763718528</v>
      </c>
      <c r="I61" s="39">
        <v>19.948353776630086</v>
      </c>
      <c r="J61" s="39">
        <v>5.5519690122659782</v>
      </c>
      <c r="K61" s="39">
        <v>6.4557779212395097E-2</v>
      </c>
      <c r="L61" s="28" t="s">
        <v>10</v>
      </c>
    </row>
    <row r="62" spans="1:12" s="6" customFormat="1" ht="24.95" customHeight="1" thickBot="1">
      <c r="A62" s="29" t="s">
        <v>11</v>
      </c>
      <c r="B62" s="36">
        <f>+EMPLOII2!B62</f>
        <v>3251</v>
      </c>
      <c r="C62" s="40">
        <v>1.1076923076923078</v>
      </c>
      <c r="D62" s="40">
        <v>0.12307692307692308</v>
      </c>
      <c r="E62" s="40">
        <v>67.353846153846149</v>
      </c>
      <c r="F62" s="40">
        <v>0.33846153846153848</v>
      </c>
      <c r="G62" s="40">
        <v>4.615384615384615</v>
      </c>
      <c r="H62" s="40">
        <v>0.52307692307692311</v>
      </c>
      <c r="I62" s="40">
        <v>21.507692307692309</v>
      </c>
      <c r="J62" s="40">
        <v>4.3076923076923075</v>
      </c>
      <c r="K62" s="40">
        <v>0.12307692307692308</v>
      </c>
      <c r="L62" s="30" t="s">
        <v>12</v>
      </c>
    </row>
    <row r="63" spans="1:12" s="6" customFormat="1" ht="24.95" customHeight="1" thickBot="1">
      <c r="A63" s="27" t="s">
        <v>13</v>
      </c>
      <c r="B63" s="35">
        <f>+EMPLOII2!B63</f>
        <v>818</v>
      </c>
      <c r="C63" s="39">
        <v>0.73349633251833746</v>
      </c>
      <c r="D63" s="39">
        <v>0.12224938875305623</v>
      </c>
      <c r="E63" s="39">
        <v>53.056234718826403</v>
      </c>
      <c r="F63" s="39">
        <v>0.24449877750611246</v>
      </c>
      <c r="G63" s="39">
        <v>5.5012224938875303</v>
      </c>
      <c r="H63" s="39">
        <v>0.12224938875305623</v>
      </c>
      <c r="I63" s="39">
        <v>36.185819070904643</v>
      </c>
      <c r="J63" s="39">
        <v>3.9119804400977993</v>
      </c>
      <c r="K63" s="39">
        <v>0.12224938875305623</v>
      </c>
      <c r="L63" s="28" t="s">
        <v>14</v>
      </c>
    </row>
    <row r="64" spans="1:12" ht="24.95" customHeight="1" thickBot="1">
      <c r="A64" s="29" t="s">
        <v>15</v>
      </c>
      <c r="B64" s="127" t="s">
        <v>107</v>
      </c>
      <c r="C64" s="127" t="s">
        <v>107</v>
      </c>
      <c r="D64" s="127" t="s">
        <v>107</v>
      </c>
      <c r="E64" s="127" t="s">
        <v>107</v>
      </c>
      <c r="F64" s="127" t="s">
        <v>107</v>
      </c>
      <c r="G64" s="127" t="s">
        <v>107</v>
      </c>
      <c r="H64" s="127" t="s">
        <v>107</v>
      </c>
      <c r="I64" s="127" t="s">
        <v>107</v>
      </c>
      <c r="J64" s="127" t="s">
        <v>107</v>
      </c>
      <c r="K64" s="127" t="s">
        <v>107</v>
      </c>
      <c r="L64" s="44" t="s">
        <v>16</v>
      </c>
    </row>
    <row r="65" spans="1:12" ht="24.95" customHeight="1" thickBot="1">
      <c r="A65" s="31" t="s">
        <v>17</v>
      </c>
      <c r="B65" s="37">
        <f>+EMPLOII2!B65</f>
        <v>10454</v>
      </c>
      <c r="C65" s="41">
        <v>1.4544062769113004</v>
      </c>
      <c r="D65" s="41">
        <v>0.44971773036073098</v>
      </c>
      <c r="E65" s="41">
        <v>58.195388001148217</v>
      </c>
      <c r="F65" s="41">
        <v>0.24878002105061717</v>
      </c>
      <c r="G65" s="41">
        <v>5.5688450865945844</v>
      </c>
      <c r="H65" s="41">
        <v>0.52626542914553631</v>
      </c>
      <c r="I65" s="41">
        <v>28.169553152808348</v>
      </c>
      <c r="J65" s="41">
        <v>5.2626542914553633</v>
      </c>
      <c r="K65" s="41">
        <v>0.12439001052530858</v>
      </c>
      <c r="L65" s="32" t="s">
        <v>20</v>
      </c>
    </row>
    <row r="66" spans="1:12" ht="24.95" customHeight="1" thickBot="1">
      <c r="A66" s="33" t="s">
        <v>18</v>
      </c>
      <c r="B66" s="38">
        <f>+EMPLOII2!B66</f>
        <v>731928</v>
      </c>
      <c r="C66" s="42">
        <v>1.6186947147506581</v>
      </c>
      <c r="D66" s="42">
        <v>0.84125123311553984</v>
      </c>
      <c r="E66" s="42">
        <v>29.287757929513614</v>
      </c>
      <c r="F66" s="42">
        <v>0.77143161639927527</v>
      </c>
      <c r="G66" s="42">
        <v>9.593024050193609</v>
      </c>
      <c r="H66" s="42">
        <v>1.4208496951711058</v>
      </c>
      <c r="I66" s="42">
        <v>40.932330991438555</v>
      </c>
      <c r="J66" s="42">
        <v>15.308941556471908</v>
      </c>
      <c r="K66" s="42">
        <v>0.22571821294573197</v>
      </c>
      <c r="L66" s="34" t="s">
        <v>19</v>
      </c>
    </row>
    <row r="67" spans="1:12" ht="69.95" customHeight="1" thickBot="1">
      <c r="A67" s="454" t="s">
        <v>120</v>
      </c>
      <c r="B67" s="454"/>
      <c r="C67" s="454"/>
      <c r="D67" s="454"/>
      <c r="E67" s="454"/>
      <c r="F67" s="454"/>
      <c r="G67" s="454"/>
      <c r="H67" s="454"/>
      <c r="I67" s="454"/>
      <c r="J67" s="454"/>
      <c r="K67" s="454"/>
      <c r="L67" s="454"/>
    </row>
    <row r="68" spans="1:12" ht="30" customHeight="1" thickBot="1">
      <c r="A68" s="455" t="s">
        <v>90</v>
      </c>
      <c r="B68" s="456"/>
      <c r="C68" s="456"/>
      <c r="D68" s="456"/>
      <c r="E68" s="456"/>
      <c r="F68" s="456"/>
      <c r="G68" s="456"/>
      <c r="H68" s="456"/>
      <c r="I68" s="456"/>
      <c r="J68" s="456"/>
      <c r="K68" s="456"/>
      <c r="L68" s="457"/>
    </row>
    <row r="69" spans="1:12" ht="140.1" customHeight="1" thickBot="1">
      <c r="A69" s="25" t="s">
        <v>0</v>
      </c>
      <c r="B69" s="51" t="s">
        <v>86</v>
      </c>
      <c r="C69" s="104" t="s">
        <v>39</v>
      </c>
      <c r="D69" s="104" t="s">
        <v>40</v>
      </c>
      <c r="E69" s="104" t="s">
        <v>41</v>
      </c>
      <c r="F69" s="104" t="s">
        <v>42</v>
      </c>
      <c r="G69" s="104" t="s">
        <v>121</v>
      </c>
      <c r="H69" s="104" t="s">
        <v>43</v>
      </c>
      <c r="I69" s="104" t="s">
        <v>88</v>
      </c>
      <c r="J69" s="104" t="s">
        <v>44</v>
      </c>
      <c r="K69" s="104" t="s">
        <v>45</v>
      </c>
      <c r="L69" s="50" t="s">
        <v>67</v>
      </c>
    </row>
    <row r="70" spans="1:12" ht="24.95" customHeight="1" thickBot="1">
      <c r="A70" s="27" t="s">
        <v>5</v>
      </c>
      <c r="B70" s="45">
        <f>+EMPLOII2!B70</f>
        <v>5874</v>
      </c>
      <c r="C70" s="39">
        <v>18.426430517711172</v>
      </c>
      <c r="D70" s="39">
        <v>1.2602179836512262</v>
      </c>
      <c r="E70" s="39">
        <v>32.833787465940055</v>
      </c>
      <c r="F70" s="39">
        <v>13.658038147138965</v>
      </c>
      <c r="G70" s="39">
        <v>6.4202997275204359</v>
      </c>
      <c r="H70" s="39">
        <v>4.223433242506812</v>
      </c>
      <c r="I70" s="39">
        <v>18.732970027247955</v>
      </c>
      <c r="J70" s="39">
        <v>4.3596730245231612</v>
      </c>
      <c r="K70" s="39">
        <v>8.5149863760217978E-2</v>
      </c>
      <c r="L70" s="43" t="s">
        <v>6</v>
      </c>
    </row>
    <row r="71" spans="1:12" ht="24.95" customHeight="1" thickBot="1">
      <c r="A71" s="29" t="s">
        <v>7</v>
      </c>
      <c r="B71" s="46">
        <f>+EMPLOII2!B71</f>
        <v>4067</v>
      </c>
      <c r="C71" s="40">
        <v>13.603936039360393</v>
      </c>
      <c r="D71" s="40">
        <v>3.6408364083640836</v>
      </c>
      <c r="E71" s="40">
        <v>34.145141451414517</v>
      </c>
      <c r="F71" s="40">
        <v>20.492004920049201</v>
      </c>
      <c r="G71" s="40">
        <v>5.0184501845018454</v>
      </c>
      <c r="H71" s="40">
        <v>3.1488314883148827</v>
      </c>
      <c r="I71" s="40">
        <v>13.677736777367775</v>
      </c>
      <c r="J71" s="40">
        <v>6.1254612546125458</v>
      </c>
      <c r="K71" s="40">
        <v>0.14760147601476015</v>
      </c>
      <c r="L71" s="44" t="s">
        <v>8</v>
      </c>
    </row>
    <row r="72" spans="1:12" ht="24.95" customHeight="1" thickBot="1">
      <c r="A72" s="27" t="s">
        <v>9</v>
      </c>
      <c r="B72" s="45">
        <f>+EMPLOII2!B72</f>
        <v>3091</v>
      </c>
      <c r="C72" s="39">
        <v>26.010999676480107</v>
      </c>
      <c r="D72" s="39">
        <v>2.7175671303785185</v>
      </c>
      <c r="E72" s="39">
        <v>31.802005823358137</v>
      </c>
      <c r="F72" s="39">
        <v>9.4467809770300875</v>
      </c>
      <c r="G72" s="39">
        <v>7.570365577483015</v>
      </c>
      <c r="H72" s="39">
        <v>4.0116467162730505</v>
      </c>
      <c r="I72" s="39">
        <v>14.105467486250403</v>
      </c>
      <c r="J72" s="39">
        <v>4.2704626334519569</v>
      </c>
      <c r="K72" s="39">
        <v>6.4703979294726627E-2</v>
      </c>
      <c r="L72" s="43" t="s">
        <v>10</v>
      </c>
    </row>
    <row r="73" spans="1:12" s="6" customFormat="1" ht="24.95" customHeight="1" thickBot="1">
      <c r="A73" s="29" t="s">
        <v>11</v>
      </c>
      <c r="B73" s="46">
        <f>+EMPLOII2!B73</f>
        <v>6516</v>
      </c>
      <c r="C73" s="40">
        <v>28.860914952410194</v>
      </c>
      <c r="D73" s="40">
        <v>0.73687442431685601</v>
      </c>
      <c r="E73" s="40">
        <v>26.558182376420021</v>
      </c>
      <c r="F73" s="40">
        <v>15.766042370279399</v>
      </c>
      <c r="G73" s="40">
        <v>7.2459318391157508</v>
      </c>
      <c r="H73" s="40">
        <v>4.1909732883021187</v>
      </c>
      <c r="I73" s="40">
        <v>11.774639238563095</v>
      </c>
      <c r="J73" s="40">
        <v>4.8357384095793678</v>
      </c>
      <c r="K73" s="40">
        <v>3.0703101013202335E-2</v>
      </c>
      <c r="L73" s="44" t="s">
        <v>12</v>
      </c>
    </row>
    <row r="74" spans="1:12" s="6" customFormat="1" ht="24.95" customHeight="1" thickBot="1">
      <c r="A74" s="27" t="s">
        <v>13</v>
      </c>
      <c r="B74" s="45">
        <f>+EMPLOII2!B74</f>
        <v>5251</v>
      </c>
      <c r="C74" s="39">
        <v>31.009523809523809</v>
      </c>
      <c r="D74" s="39">
        <v>0.30476190476190479</v>
      </c>
      <c r="E74" s="39">
        <v>19.352380952380951</v>
      </c>
      <c r="F74" s="39">
        <v>26.114285714285714</v>
      </c>
      <c r="G74" s="39">
        <v>6.1333333333333337</v>
      </c>
      <c r="H74" s="39">
        <v>2.1714285714285713</v>
      </c>
      <c r="I74" s="39">
        <v>9.8857142857142861</v>
      </c>
      <c r="J74" s="39">
        <v>4.9333333333333336</v>
      </c>
      <c r="K74" s="39">
        <v>9.5238095238095233E-2</v>
      </c>
      <c r="L74" s="43" t="s">
        <v>14</v>
      </c>
    </row>
    <row r="75" spans="1:12" s="19" customFormat="1" ht="24.95" customHeight="1" thickBot="1">
      <c r="A75" s="29" t="s">
        <v>15</v>
      </c>
      <c r="B75" s="46">
        <f>+EMPLOII2!B75</f>
        <v>3228</v>
      </c>
      <c r="C75" s="40">
        <v>15.794363580055744</v>
      </c>
      <c r="D75" s="40">
        <v>0.86714152988541338</v>
      </c>
      <c r="E75" s="40">
        <v>21.121090120780426</v>
      </c>
      <c r="F75" s="40">
        <v>30.102198823165065</v>
      </c>
      <c r="G75" s="40">
        <v>5.9770826881387427</v>
      </c>
      <c r="H75" s="40">
        <v>1.6723443790647261</v>
      </c>
      <c r="I75" s="40">
        <v>18.148033446887581</v>
      </c>
      <c r="J75" s="40">
        <v>6.2558067513161966</v>
      </c>
      <c r="K75" s="40">
        <v>6.1938680706100958E-2</v>
      </c>
      <c r="L75" s="44" t="s">
        <v>16</v>
      </c>
    </row>
    <row r="76" spans="1:12" ht="24.95" customHeight="1" thickBot="1">
      <c r="A76" s="31" t="s">
        <v>17</v>
      </c>
      <c r="B76" s="47">
        <f>+EMPLOII2!B76</f>
        <v>28027</v>
      </c>
      <c r="C76" s="41">
        <v>23.043431711930339</v>
      </c>
      <c r="D76" s="41">
        <v>1.4203632989543558</v>
      </c>
      <c r="E76" s="41">
        <v>27.575746761357557</v>
      </c>
      <c r="F76" s="41">
        <v>18.903679383319652</v>
      </c>
      <c r="G76" s="41">
        <v>6.4308911173762526</v>
      </c>
      <c r="H76" s="41">
        <v>3.3581956389850469</v>
      </c>
      <c r="I76" s="41">
        <v>14.146532957424791</v>
      </c>
      <c r="J76" s="41">
        <v>5.0426465864887051</v>
      </c>
      <c r="K76" s="41">
        <v>7.8512544163306094E-2</v>
      </c>
      <c r="L76" s="32" t="s">
        <v>20</v>
      </c>
    </row>
    <row r="77" spans="1:12" ht="24.95" customHeight="1" thickBot="1">
      <c r="A77" s="33" t="s">
        <v>18</v>
      </c>
      <c r="B77" s="48">
        <f>+EMPLOII2!B77</f>
        <v>909540</v>
      </c>
      <c r="C77" s="42">
        <v>28.181810185398977</v>
      </c>
      <c r="D77" s="42">
        <v>1.1175395657824425</v>
      </c>
      <c r="E77" s="42">
        <v>14.263582767636651</v>
      </c>
      <c r="F77" s="42">
        <v>22.600159648509397</v>
      </c>
      <c r="G77" s="42">
        <v>9.8994170410490181</v>
      </c>
      <c r="H77" s="42">
        <v>3.7341478485934001</v>
      </c>
      <c r="I77" s="42">
        <v>14.287222181906941</v>
      </c>
      <c r="J77" s="42">
        <v>5.776153438490244</v>
      </c>
      <c r="K77" s="42">
        <v>0.13996732263292497</v>
      </c>
      <c r="L77" s="34" t="s">
        <v>19</v>
      </c>
    </row>
    <row r="78" spans="1:12" ht="60" customHeight="1" thickBot="1">
      <c r="A78" s="454" t="s">
        <v>120</v>
      </c>
      <c r="B78" s="454"/>
      <c r="C78" s="454"/>
      <c r="D78" s="454"/>
      <c r="E78" s="454"/>
      <c r="F78" s="454"/>
      <c r="G78" s="454"/>
      <c r="H78" s="454"/>
      <c r="I78" s="454"/>
      <c r="J78" s="454"/>
      <c r="K78" s="454"/>
      <c r="L78" s="454"/>
    </row>
    <row r="79" spans="1:12" ht="30" customHeight="1" thickBot="1">
      <c r="A79" s="455" t="s">
        <v>79</v>
      </c>
      <c r="B79" s="456"/>
      <c r="C79" s="456"/>
      <c r="D79" s="456"/>
      <c r="E79" s="456"/>
      <c r="F79" s="456"/>
      <c r="G79" s="456"/>
      <c r="H79" s="456"/>
      <c r="I79" s="456"/>
      <c r="J79" s="456"/>
      <c r="K79" s="456"/>
      <c r="L79" s="457"/>
    </row>
    <row r="80" spans="1:12" ht="140.1" customHeight="1" thickBot="1">
      <c r="A80" s="25" t="s">
        <v>0</v>
      </c>
      <c r="B80" s="51" t="s">
        <v>86</v>
      </c>
      <c r="C80" s="104" t="s">
        <v>39</v>
      </c>
      <c r="D80" s="104" t="s">
        <v>40</v>
      </c>
      <c r="E80" s="104" t="s">
        <v>41</v>
      </c>
      <c r="F80" s="104" t="s">
        <v>42</v>
      </c>
      <c r="G80" s="104" t="s">
        <v>121</v>
      </c>
      <c r="H80" s="104" t="s">
        <v>43</v>
      </c>
      <c r="I80" s="104" t="s">
        <v>88</v>
      </c>
      <c r="J80" s="104" t="s">
        <v>44</v>
      </c>
      <c r="K80" s="104" t="s">
        <v>45</v>
      </c>
      <c r="L80" s="50" t="s">
        <v>67</v>
      </c>
    </row>
    <row r="81" spans="1:12" ht="24.95" customHeight="1" thickBot="1">
      <c r="A81" s="27" t="s">
        <v>5</v>
      </c>
      <c r="B81" s="35">
        <f>+EMPLOII2!B81</f>
        <v>4106</v>
      </c>
      <c r="C81" s="39">
        <v>20.024360535931791</v>
      </c>
      <c r="D81" s="39">
        <v>1.6321559074299636</v>
      </c>
      <c r="E81" s="39">
        <v>20.633373934226555</v>
      </c>
      <c r="F81" s="39">
        <v>19.025578562728381</v>
      </c>
      <c r="G81" s="39">
        <v>7.503045066991473</v>
      </c>
      <c r="H81" s="39">
        <v>5.8708891595615107</v>
      </c>
      <c r="I81" s="39">
        <v>19.951278928136418</v>
      </c>
      <c r="J81" s="39">
        <v>5.3105968331303286</v>
      </c>
      <c r="K81" s="39">
        <v>4.8721071863580996E-2</v>
      </c>
      <c r="L81" s="28" t="s">
        <v>6</v>
      </c>
    </row>
    <row r="82" spans="1:12" ht="24.95" customHeight="1" thickBot="1">
      <c r="A82" s="29" t="s">
        <v>7</v>
      </c>
      <c r="B82" s="36">
        <f>+EMPLOII2!B82</f>
        <v>2907</v>
      </c>
      <c r="C82" s="40">
        <v>14.108740536820372</v>
      </c>
      <c r="D82" s="40">
        <v>4.7487955953200274</v>
      </c>
      <c r="E82" s="40">
        <v>20.681348933241569</v>
      </c>
      <c r="F82" s="40">
        <v>28.458362009635234</v>
      </c>
      <c r="G82" s="40">
        <v>5.9187887130075705</v>
      </c>
      <c r="H82" s="40">
        <v>4.3702684101858225</v>
      </c>
      <c r="I82" s="40">
        <v>14.969029593943564</v>
      </c>
      <c r="J82" s="40">
        <v>6.6414315209910537</v>
      </c>
      <c r="K82" s="40">
        <v>0.10323468685478321</v>
      </c>
      <c r="L82" s="30" t="s">
        <v>8</v>
      </c>
    </row>
    <row r="83" spans="1:12" ht="24.95" customHeight="1" thickBot="1">
      <c r="A83" s="27" t="s">
        <v>9</v>
      </c>
      <c r="B83" s="35">
        <f>+EMPLOII2!B83</f>
        <v>2371</v>
      </c>
      <c r="C83" s="39">
        <v>28.511176718684101</v>
      </c>
      <c r="D83" s="39">
        <v>3.4162800506115558</v>
      </c>
      <c r="E83" s="39">
        <v>24.968367777309151</v>
      </c>
      <c r="F83" s="39">
        <v>12.231126107127794</v>
      </c>
      <c r="G83" s="39">
        <v>7.76043863348798</v>
      </c>
      <c r="H83" s="39">
        <v>4.850274145929987</v>
      </c>
      <c r="I83" s="39">
        <v>13.960354280894139</v>
      </c>
      <c r="J83" s="39">
        <v>4.2598059890341631</v>
      </c>
      <c r="K83" s="39">
        <v>4.2176296921130327E-2</v>
      </c>
      <c r="L83" s="28" t="s">
        <v>10</v>
      </c>
    </row>
    <row r="84" spans="1:12" s="6" customFormat="1" ht="24.95" customHeight="1" thickBot="1">
      <c r="A84" s="29" t="s">
        <v>11</v>
      </c>
      <c r="B84" s="36">
        <f>+EMPLOII2!B84</f>
        <v>4799</v>
      </c>
      <c r="C84" s="40">
        <v>34.333958724202624</v>
      </c>
      <c r="D84" s="40">
        <v>1.0006253908692933</v>
      </c>
      <c r="E84" s="40">
        <v>11.611423806545758</v>
      </c>
      <c r="F84" s="40">
        <v>21.117365019804044</v>
      </c>
      <c r="G84" s="40">
        <v>8.6512403585574322</v>
      </c>
      <c r="H84" s="40">
        <v>5.649364185949552</v>
      </c>
      <c r="I84" s="40">
        <v>12.862205545132374</v>
      </c>
      <c r="J84" s="40">
        <v>4.7529706066291428</v>
      </c>
      <c r="K84" s="40">
        <v>2.0846362309776944E-2</v>
      </c>
      <c r="L84" s="30" t="s">
        <v>12</v>
      </c>
    </row>
    <row r="85" spans="1:12" s="6" customFormat="1" ht="24.95" customHeight="1" thickBot="1">
      <c r="A85" s="27" t="s">
        <v>13</v>
      </c>
      <c r="B85" s="35">
        <f>+EMPLOII2!B85</f>
        <v>3751</v>
      </c>
      <c r="C85" s="39">
        <v>28.64</v>
      </c>
      <c r="D85" s="39">
        <v>0.4</v>
      </c>
      <c r="E85" s="39">
        <v>8.0533333333333328</v>
      </c>
      <c r="F85" s="39">
        <v>36.08</v>
      </c>
      <c r="G85" s="39">
        <v>8.16</v>
      </c>
      <c r="H85" s="39">
        <v>2.9866666666666668</v>
      </c>
      <c r="I85" s="39">
        <v>10.373333333333333</v>
      </c>
      <c r="J85" s="39">
        <v>5.1733333333333329</v>
      </c>
      <c r="K85" s="39">
        <v>0.13333333333333333</v>
      </c>
      <c r="L85" s="43" t="s">
        <v>14</v>
      </c>
    </row>
    <row r="86" spans="1:12" s="7" customFormat="1" ht="24.95" customHeight="1" thickBot="1">
      <c r="A86" s="29" t="s">
        <v>15</v>
      </c>
      <c r="B86" s="46">
        <f>+EMPLOII2!B86</f>
        <v>2388</v>
      </c>
      <c r="C86" s="40">
        <v>14.817915445793217</v>
      </c>
      <c r="D86" s="40">
        <v>1.088321473419841</v>
      </c>
      <c r="E86" s="40">
        <v>10.380912515696945</v>
      </c>
      <c r="F86" s="40">
        <v>39.933026370866472</v>
      </c>
      <c r="G86" s="40">
        <v>6.5299288405190445</v>
      </c>
      <c r="H86" s="40">
        <v>2.176642946839682</v>
      </c>
      <c r="I86" s="40">
        <v>18.375889493511931</v>
      </c>
      <c r="J86" s="40">
        <v>6.6973629133528672</v>
      </c>
      <c r="K86" s="40">
        <v>0</v>
      </c>
      <c r="L86" s="44" t="s">
        <v>16</v>
      </c>
    </row>
    <row r="87" spans="1:12" ht="24.95" customHeight="1" thickBot="1">
      <c r="A87" s="31" t="s">
        <v>17</v>
      </c>
      <c r="B87" s="47">
        <f>+EMPLOII2!B87</f>
        <v>20322</v>
      </c>
      <c r="C87" s="41">
        <v>24.525051678314796</v>
      </c>
      <c r="D87" s="41">
        <v>1.845654099812974</v>
      </c>
      <c r="E87" s="41">
        <v>15.488729205630476</v>
      </c>
      <c r="F87" s="41">
        <v>25.681661580864258</v>
      </c>
      <c r="G87" s="41">
        <v>7.58440791416478</v>
      </c>
      <c r="H87" s="41">
        <v>4.5181612363421593</v>
      </c>
      <c r="I87" s="41">
        <v>14.912885126488828</v>
      </c>
      <c r="J87" s="41">
        <v>5.3843882271877153</v>
      </c>
      <c r="K87" s="41">
        <v>5.9060931194015162E-2</v>
      </c>
      <c r="L87" s="32" t="s">
        <v>20</v>
      </c>
    </row>
    <row r="88" spans="1:12" ht="24.95" customHeight="1" thickBot="1">
      <c r="A88" s="33" t="s">
        <v>18</v>
      </c>
      <c r="B88" s="48">
        <f>+EMPLOII2!B88</f>
        <v>718766</v>
      </c>
      <c r="C88" s="42">
        <v>27.099344972090357</v>
      </c>
      <c r="D88" s="42">
        <v>1.3120036507927675</v>
      </c>
      <c r="E88" s="42">
        <v>9.1194688541742028</v>
      </c>
      <c r="F88" s="42">
        <v>28.197782811221732</v>
      </c>
      <c r="G88" s="42">
        <v>10.795299604311943</v>
      </c>
      <c r="H88" s="42">
        <v>4.5913171236650401</v>
      </c>
      <c r="I88" s="42">
        <v>13.284767401091898</v>
      </c>
      <c r="J88" s="42">
        <v>5.4882935326428735</v>
      </c>
      <c r="K88" s="42">
        <v>0.11172205000918264</v>
      </c>
      <c r="L88" s="34" t="s">
        <v>19</v>
      </c>
    </row>
    <row r="89" spans="1:12" s="19" customFormat="1" ht="24.95" customHeight="1" thickBot="1">
      <c r="A89" s="139"/>
      <c r="B89" s="140"/>
      <c r="C89" s="141"/>
      <c r="D89" s="141"/>
      <c r="E89" s="141"/>
      <c r="F89" s="141"/>
      <c r="G89" s="141"/>
      <c r="H89" s="141"/>
      <c r="I89" s="141"/>
      <c r="J89" s="141"/>
      <c r="K89" s="141"/>
      <c r="L89" s="142"/>
    </row>
    <row r="90" spans="1:12" ht="69.95" customHeight="1" thickBot="1">
      <c r="A90" s="454" t="s">
        <v>120</v>
      </c>
      <c r="B90" s="454"/>
      <c r="C90" s="454"/>
      <c r="D90" s="454"/>
      <c r="E90" s="454"/>
      <c r="F90" s="454"/>
      <c r="G90" s="454"/>
      <c r="H90" s="454"/>
      <c r="I90" s="454"/>
      <c r="J90" s="454"/>
      <c r="K90" s="454"/>
      <c r="L90" s="454"/>
    </row>
    <row r="91" spans="1:12" ht="24.95" customHeight="1" thickBot="1">
      <c r="A91" s="455" t="s">
        <v>80</v>
      </c>
      <c r="B91" s="456"/>
      <c r="C91" s="456"/>
      <c r="D91" s="456"/>
      <c r="E91" s="456"/>
      <c r="F91" s="456"/>
      <c r="G91" s="456"/>
      <c r="H91" s="456"/>
      <c r="I91" s="456"/>
      <c r="J91" s="456"/>
      <c r="K91" s="456"/>
      <c r="L91" s="457"/>
    </row>
    <row r="92" spans="1:12" ht="140.1" customHeight="1" thickBot="1">
      <c r="A92" s="25" t="s">
        <v>0</v>
      </c>
      <c r="B92" s="51" t="s">
        <v>86</v>
      </c>
      <c r="C92" s="104" t="s">
        <v>39</v>
      </c>
      <c r="D92" s="104" t="s">
        <v>40</v>
      </c>
      <c r="E92" s="104" t="s">
        <v>41</v>
      </c>
      <c r="F92" s="104" t="s">
        <v>42</v>
      </c>
      <c r="G92" s="104" t="s">
        <v>121</v>
      </c>
      <c r="H92" s="104" t="s">
        <v>43</v>
      </c>
      <c r="I92" s="104" t="s">
        <v>88</v>
      </c>
      <c r="J92" s="104" t="s">
        <v>44</v>
      </c>
      <c r="K92" s="104" t="s">
        <v>45</v>
      </c>
      <c r="L92" s="50" t="s">
        <v>67</v>
      </c>
    </row>
    <row r="93" spans="1:12" ht="24.95" customHeight="1" thickBot="1">
      <c r="A93" s="27" t="s">
        <v>5</v>
      </c>
      <c r="B93" s="45">
        <f>+EMPLOII2!B92</f>
        <v>1768</v>
      </c>
      <c r="C93" s="39">
        <v>14.714204867006226</v>
      </c>
      <c r="D93" s="39">
        <v>0.39615166949632147</v>
      </c>
      <c r="E93" s="39">
        <v>61.177136389360498</v>
      </c>
      <c r="F93" s="39">
        <v>1.1884550084889642</v>
      </c>
      <c r="G93" s="39">
        <v>3.9049235993208828</v>
      </c>
      <c r="H93" s="39">
        <v>0.39615166949632147</v>
      </c>
      <c r="I93" s="39">
        <v>15.902659875495189</v>
      </c>
      <c r="J93" s="39">
        <v>2.150537634408602</v>
      </c>
      <c r="K93" s="39">
        <v>0.1697792869269949</v>
      </c>
      <c r="L93" s="43" t="s">
        <v>6</v>
      </c>
    </row>
    <row r="94" spans="1:12" ht="24.95" customHeight="1" thickBot="1">
      <c r="A94" s="29" t="s">
        <v>7</v>
      </c>
      <c r="B94" s="46">
        <f>+EMPLOII2!B93</f>
        <v>1160</v>
      </c>
      <c r="C94" s="40">
        <v>12.338222605694565</v>
      </c>
      <c r="D94" s="40">
        <v>0.86281276962899056</v>
      </c>
      <c r="E94" s="40">
        <v>67.903364969801558</v>
      </c>
      <c r="F94" s="40">
        <v>0.51768766177739434</v>
      </c>
      <c r="G94" s="40">
        <v>2.7610008628127698</v>
      </c>
      <c r="H94" s="40">
        <v>8.6281276962899056E-2</v>
      </c>
      <c r="I94" s="40">
        <v>10.440034512510785</v>
      </c>
      <c r="J94" s="40">
        <v>4.8317515099223467</v>
      </c>
      <c r="K94" s="40">
        <v>0.25884383088869717</v>
      </c>
      <c r="L94" s="44" t="s">
        <v>8</v>
      </c>
    </row>
    <row r="95" spans="1:12" ht="24.95" customHeight="1" thickBot="1">
      <c r="A95" s="27" t="s">
        <v>9</v>
      </c>
      <c r="B95" s="45">
        <f>+EMPLOII2!B94</f>
        <v>720</v>
      </c>
      <c r="C95" s="39">
        <v>17.777777777777779</v>
      </c>
      <c r="D95" s="39">
        <v>0.41666666666666669</v>
      </c>
      <c r="E95" s="39">
        <v>54.305555555555564</v>
      </c>
      <c r="F95" s="39">
        <v>0.27777777777777779</v>
      </c>
      <c r="G95" s="39">
        <v>6.9444444444444446</v>
      </c>
      <c r="H95" s="39">
        <v>1.25</v>
      </c>
      <c r="I95" s="39">
        <v>14.583333333333334</v>
      </c>
      <c r="J95" s="39">
        <v>4.3055555555555554</v>
      </c>
      <c r="K95" s="39">
        <v>0.1388888888888889</v>
      </c>
      <c r="L95" s="43" t="s">
        <v>10</v>
      </c>
    </row>
    <row r="96" spans="1:12" s="6" customFormat="1" ht="24.95" customHeight="1" thickBot="1">
      <c r="A96" s="29" t="s">
        <v>11</v>
      </c>
      <c r="B96" s="46">
        <f>+EMPLOII2!B95</f>
        <v>1717</v>
      </c>
      <c r="C96" s="40">
        <v>13.570180547466512</v>
      </c>
      <c r="D96" s="40">
        <v>0</v>
      </c>
      <c r="E96" s="40">
        <v>68.316831683168317</v>
      </c>
      <c r="F96" s="40">
        <v>0.81537565521257993</v>
      </c>
      <c r="G96" s="40">
        <v>3.3197437390797906</v>
      </c>
      <c r="H96" s="40">
        <v>0.11648223645894001</v>
      </c>
      <c r="I96" s="40">
        <v>8.7361677344205013</v>
      </c>
      <c r="J96" s="40">
        <v>5.0669772859638904</v>
      </c>
      <c r="K96" s="40">
        <v>5.8241118229470007E-2</v>
      </c>
      <c r="L96" s="44" t="s">
        <v>12</v>
      </c>
    </row>
    <row r="97" spans="1:12" s="6" customFormat="1" ht="24.95" customHeight="1" thickBot="1">
      <c r="A97" s="27" t="s">
        <v>13</v>
      </c>
      <c r="B97" s="45">
        <f>+EMPLOII2!B96</f>
        <v>1500</v>
      </c>
      <c r="C97" s="39">
        <v>36.93333333333333</v>
      </c>
      <c r="D97" s="39">
        <v>6.6666666666666666E-2</v>
      </c>
      <c r="E97" s="39">
        <v>47.6</v>
      </c>
      <c r="F97" s="39">
        <v>1.2</v>
      </c>
      <c r="G97" s="39">
        <v>1.0666666666666667</v>
      </c>
      <c r="H97" s="39">
        <v>0.13333333333333333</v>
      </c>
      <c r="I97" s="39">
        <v>8.6666666666666661</v>
      </c>
      <c r="J97" s="39">
        <v>4.333333333333333</v>
      </c>
      <c r="K97" s="39">
        <v>0</v>
      </c>
      <c r="L97" s="43" t="s">
        <v>14</v>
      </c>
    </row>
    <row r="98" spans="1:12" ht="24.95" customHeight="1" thickBot="1">
      <c r="A98" s="29" t="s">
        <v>15</v>
      </c>
      <c r="B98" s="46">
        <f>+EMPLOII2!B97</f>
        <v>840</v>
      </c>
      <c r="C98" s="40">
        <v>18.571428571428573</v>
      </c>
      <c r="D98" s="40">
        <v>0.23809523809523808</v>
      </c>
      <c r="E98" s="40">
        <v>51.666666666666657</v>
      </c>
      <c r="F98" s="40">
        <v>2.1428571428571428</v>
      </c>
      <c r="G98" s="40">
        <v>4.4047619047619051</v>
      </c>
      <c r="H98" s="40">
        <v>0.23809523809523808</v>
      </c>
      <c r="I98" s="40">
        <v>17.5</v>
      </c>
      <c r="J98" s="40">
        <v>5</v>
      </c>
      <c r="K98" s="40">
        <v>0.23809523809523808</v>
      </c>
      <c r="L98" s="44" t="s">
        <v>16</v>
      </c>
    </row>
    <row r="99" spans="1:12" ht="24.95" customHeight="1" thickBot="1">
      <c r="A99" s="31" t="s">
        <v>17</v>
      </c>
      <c r="B99" s="47">
        <f>+EMPLOII2!B98</f>
        <v>7705</v>
      </c>
      <c r="C99" s="41">
        <v>19.1354017915098</v>
      </c>
      <c r="D99" s="41">
        <v>0.29858496689601455</v>
      </c>
      <c r="E99" s="41">
        <v>59.457354277554195</v>
      </c>
      <c r="F99" s="41">
        <v>1.0255744515123977</v>
      </c>
      <c r="G99" s="41">
        <v>3.3882902765156429</v>
      </c>
      <c r="H99" s="41">
        <v>0.29858496689601455</v>
      </c>
      <c r="I99" s="41">
        <v>12.125146046994677</v>
      </c>
      <c r="J99" s="41">
        <v>4.1412436712968974</v>
      </c>
      <c r="K99" s="41">
        <v>0.12981955082435415</v>
      </c>
      <c r="L99" s="32" t="s">
        <v>20</v>
      </c>
    </row>
    <row r="100" spans="1:12" ht="24.95" customHeight="1" thickBot="1">
      <c r="A100" s="33" t="s">
        <v>18</v>
      </c>
      <c r="B100" s="48">
        <f>+EMPLOII2!B99</f>
        <v>190774</v>
      </c>
      <c r="C100" s="42">
        <v>32.260550458715599</v>
      </c>
      <c r="D100" s="42">
        <v>0.38479685452162515</v>
      </c>
      <c r="E100" s="42">
        <v>33.646657929226734</v>
      </c>
      <c r="F100" s="42">
        <v>1.5082568807339449</v>
      </c>
      <c r="G100" s="42">
        <v>6.5237221494102231</v>
      </c>
      <c r="H100" s="42">
        <v>0.50432503276539975</v>
      </c>
      <c r="I100" s="42">
        <v>18.064482306684141</v>
      </c>
      <c r="J100" s="42">
        <v>6.8608125819134997</v>
      </c>
      <c r="K100" s="42">
        <v>0.24639580602883354</v>
      </c>
      <c r="L100" s="34" t="s">
        <v>19</v>
      </c>
    </row>
    <row r="101" spans="1:12" ht="21.95" customHeight="1">
      <c r="A101" s="8"/>
      <c r="L101" s="8"/>
    </row>
    <row r="102" spans="1:12" ht="21.95" customHeight="1">
      <c r="A102" s="8"/>
      <c r="L102" s="8"/>
    </row>
    <row r="103" spans="1:12" ht="21.95" customHeight="1">
      <c r="A103" s="8"/>
      <c r="L103" s="8"/>
    </row>
    <row r="104" spans="1:12" ht="21.95" customHeight="1">
      <c r="A104" s="8"/>
      <c r="L104" s="8"/>
    </row>
    <row r="105" spans="1:12" ht="21.95" customHeight="1">
      <c r="A105" s="8"/>
      <c r="L105" s="8"/>
    </row>
    <row r="106" spans="1:12" ht="21.95" customHeight="1">
      <c r="A106" s="8"/>
      <c r="L106" s="8"/>
    </row>
    <row r="107" spans="1:12" ht="21.95" customHeight="1">
      <c r="A107" s="8"/>
      <c r="L107" s="8"/>
    </row>
    <row r="108" spans="1:12" ht="21.95" customHeight="1">
      <c r="A108" s="8"/>
      <c r="L108" s="8"/>
    </row>
    <row r="109" spans="1:12" ht="21.95" customHeight="1">
      <c r="A109" s="8"/>
      <c r="L109" s="8"/>
    </row>
    <row r="110" spans="1:12" ht="21.95" customHeight="1">
      <c r="A110" s="8"/>
      <c r="L110" s="8"/>
    </row>
    <row r="111" spans="1:12" ht="21.95" customHeight="1">
      <c r="A111" s="8"/>
      <c r="L111" s="8"/>
    </row>
    <row r="112" spans="1:12" ht="21.95" customHeight="1">
      <c r="A112" s="8"/>
      <c r="L112" s="8"/>
    </row>
    <row r="113" spans="1:12" ht="21.95" customHeight="1">
      <c r="A113" s="8"/>
      <c r="L113" s="8"/>
    </row>
    <row r="114" spans="1:12" ht="21.95" customHeight="1">
      <c r="A114" s="8"/>
      <c r="L114" s="8"/>
    </row>
    <row r="115" spans="1:12" ht="60" customHeight="1">
      <c r="A115" s="8"/>
      <c r="L115" s="8"/>
    </row>
    <row r="116" spans="1:12" ht="30" customHeight="1">
      <c r="A116" s="8"/>
      <c r="L116" s="8"/>
    </row>
    <row r="117" spans="1:12" ht="150" customHeight="1">
      <c r="A117" s="8"/>
      <c r="L117" s="8"/>
    </row>
    <row r="118" spans="1:12" ht="21.95" customHeight="1">
      <c r="A118" s="1"/>
      <c r="B118" s="1"/>
      <c r="C118" s="1"/>
      <c r="D118" s="1"/>
      <c r="E118" s="1"/>
      <c r="F118" s="1"/>
      <c r="G118" s="1"/>
      <c r="H118" s="1"/>
      <c r="I118" s="1"/>
      <c r="J118" s="1"/>
      <c r="K118" s="1"/>
      <c r="L118" s="1"/>
    </row>
    <row r="119" spans="1:12" ht="21.95" customHeight="1">
      <c r="A119" s="1"/>
      <c r="B119" s="1"/>
      <c r="C119" s="1"/>
      <c r="D119" s="1"/>
      <c r="E119" s="1"/>
      <c r="F119" s="1"/>
      <c r="G119" s="1"/>
      <c r="H119" s="1"/>
      <c r="I119" s="1"/>
      <c r="J119" s="1"/>
      <c r="K119" s="1"/>
      <c r="L119" s="1"/>
    </row>
    <row r="120" spans="1:12" ht="21.95" customHeight="1">
      <c r="A120" s="1"/>
      <c r="B120" s="1"/>
      <c r="C120" s="1"/>
      <c r="D120" s="1"/>
      <c r="E120" s="1"/>
      <c r="F120" s="1"/>
      <c r="G120" s="1"/>
      <c r="H120" s="1"/>
      <c r="I120" s="1"/>
      <c r="J120" s="1"/>
      <c r="K120" s="1"/>
      <c r="L120" s="1"/>
    </row>
    <row r="121" spans="1:12" ht="21.95" customHeight="1">
      <c r="A121" s="1"/>
      <c r="B121" s="1"/>
      <c r="C121" s="1"/>
      <c r="D121" s="1"/>
      <c r="E121" s="1"/>
      <c r="F121" s="1"/>
      <c r="G121" s="1"/>
      <c r="H121" s="1"/>
      <c r="I121" s="1"/>
      <c r="J121" s="1"/>
      <c r="K121" s="1"/>
      <c r="L121" s="1"/>
    </row>
    <row r="122" spans="1:12" ht="15">
      <c r="A122" s="1"/>
      <c r="B122" s="1"/>
      <c r="C122" s="1"/>
      <c r="D122" s="1"/>
      <c r="E122" s="1"/>
      <c r="F122" s="1"/>
      <c r="G122" s="1"/>
      <c r="H122" s="1"/>
      <c r="I122" s="1"/>
      <c r="J122" s="1"/>
      <c r="K122" s="1"/>
      <c r="L122" s="1"/>
    </row>
    <row r="123" spans="1:12" ht="15">
      <c r="A123" s="1"/>
      <c r="B123" s="1"/>
      <c r="C123" s="1"/>
      <c r="D123" s="1"/>
      <c r="E123" s="1"/>
      <c r="F123" s="1"/>
      <c r="G123" s="1"/>
      <c r="H123" s="1"/>
      <c r="I123" s="1"/>
      <c r="J123" s="1"/>
      <c r="K123" s="1"/>
      <c r="L123" s="1"/>
    </row>
    <row r="124" spans="1:12" ht="15">
      <c r="A124" s="1"/>
      <c r="B124" s="1"/>
      <c r="C124" s="1"/>
      <c r="D124" s="1"/>
      <c r="E124" s="1"/>
      <c r="F124" s="1"/>
      <c r="G124" s="1"/>
      <c r="H124" s="1"/>
      <c r="I124" s="1"/>
      <c r="J124" s="1"/>
      <c r="K124" s="1"/>
      <c r="L124" s="1"/>
    </row>
    <row r="125" spans="1:12" ht="15">
      <c r="A125" s="1"/>
      <c r="B125" s="1"/>
      <c r="C125" s="1"/>
      <c r="D125" s="1"/>
      <c r="E125" s="1"/>
      <c r="F125" s="1"/>
      <c r="G125" s="1"/>
      <c r="H125" s="1"/>
      <c r="I125" s="1"/>
      <c r="J125" s="1"/>
      <c r="K125" s="1"/>
      <c r="L125" s="1"/>
    </row>
    <row r="126" spans="1:12" ht="15">
      <c r="A126" s="1"/>
      <c r="B126" s="1"/>
      <c r="C126" s="1"/>
      <c r="D126" s="1"/>
      <c r="E126" s="1"/>
      <c r="F126" s="1"/>
      <c r="G126" s="1"/>
      <c r="H126" s="1"/>
      <c r="I126" s="1"/>
      <c r="J126" s="1"/>
      <c r="K126" s="1"/>
      <c r="L126" s="1"/>
    </row>
    <row r="127" spans="1:12" ht="15">
      <c r="A127" s="1"/>
      <c r="B127" s="1"/>
      <c r="C127" s="1"/>
      <c r="D127" s="1"/>
      <c r="E127" s="1"/>
      <c r="F127" s="1"/>
      <c r="G127" s="1"/>
      <c r="H127" s="1"/>
      <c r="I127" s="1"/>
      <c r="J127" s="1"/>
      <c r="K127" s="1"/>
      <c r="L127" s="1"/>
    </row>
    <row r="128" spans="1:12" ht="15">
      <c r="A128" s="1"/>
      <c r="B128" s="1"/>
      <c r="C128" s="1"/>
      <c r="D128" s="1"/>
      <c r="E128" s="1"/>
      <c r="F128" s="1"/>
      <c r="G128" s="1"/>
      <c r="H128" s="1"/>
      <c r="I128" s="1"/>
      <c r="J128" s="1"/>
      <c r="K128" s="1"/>
      <c r="L128" s="1"/>
    </row>
    <row r="129" spans="1:12" ht="15">
      <c r="A129" s="1"/>
      <c r="B129" s="1"/>
      <c r="C129" s="1"/>
      <c r="D129" s="1"/>
      <c r="E129" s="1"/>
      <c r="F129" s="1"/>
      <c r="G129" s="1"/>
      <c r="H129" s="1"/>
      <c r="I129" s="1"/>
      <c r="J129" s="1"/>
      <c r="K129" s="1"/>
      <c r="L129" s="1"/>
    </row>
    <row r="130" spans="1:12" ht="15">
      <c r="A130" s="1"/>
      <c r="B130" s="1"/>
      <c r="C130" s="1"/>
      <c r="D130" s="1"/>
      <c r="E130" s="1"/>
      <c r="F130" s="1"/>
      <c r="G130" s="1"/>
      <c r="H130" s="1"/>
      <c r="I130" s="1"/>
      <c r="J130" s="1"/>
      <c r="K130" s="1"/>
      <c r="L130" s="1"/>
    </row>
    <row r="131" spans="1:12" ht="15">
      <c r="A131" s="1"/>
      <c r="B131" s="1"/>
      <c r="C131" s="1"/>
      <c r="D131" s="1"/>
      <c r="E131" s="1"/>
      <c r="F131" s="1"/>
      <c r="G131" s="1"/>
      <c r="H131" s="1"/>
      <c r="I131" s="1"/>
      <c r="J131" s="1"/>
      <c r="K131" s="1"/>
      <c r="L131" s="1"/>
    </row>
    <row r="132" spans="1:12" ht="15">
      <c r="A132" s="1"/>
      <c r="B132" s="1"/>
      <c r="C132" s="1"/>
      <c r="D132" s="1"/>
      <c r="E132" s="1"/>
      <c r="F132" s="1"/>
      <c r="G132" s="1"/>
      <c r="H132" s="1"/>
      <c r="I132" s="1"/>
      <c r="J132" s="1"/>
      <c r="K132" s="1"/>
      <c r="L132" s="1"/>
    </row>
    <row r="133" spans="1:12" ht="15">
      <c r="A133" s="1"/>
      <c r="B133" s="1"/>
      <c r="C133" s="1"/>
      <c r="D133" s="1"/>
      <c r="E133" s="1"/>
      <c r="F133" s="1"/>
      <c r="G133" s="1"/>
      <c r="H133" s="1"/>
      <c r="I133" s="1"/>
      <c r="J133" s="1"/>
      <c r="K133" s="1"/>
      <c r="L133" s="1"/>
    </row>
    <row r="134" spans="1:12" ht="15">
      <c r="A134" s="1"/>
      <c r="B134" s="1"/>
      <c r="C134" s="1"/>
      <c r="D134" s="1"/>
      <c r="E134" s="1"/>
      <c r="F134" s="1"/>
      <c r="G134" s="1"/>
      <c r="H134" s="1"/>
      <c r="I134" s="1"/>
      <c r="J134" s="1"/>
      <c r="K134" s="1"/>
      <c r="L134" s="1"/>
    </row>
    <row r="135" spans="1:12" ht="15">
      <c r="A135" s="1"/>
      <c r="B135" s="1"/>
      <c r="C135" s="1"/>
      <c r="D135" s="1"/>
      <c r="E135" s="1"/>
      <c r="F135" s="1"/>
      <c r="G135" s="1"/>
      <c r="H135" s="1"/>
      <c r="I135" s="1"/>
      <c r="J135" s="1"/>
      <c r="K135" s="1"/>
      <c r="L135" s="1"/>
    </row>
    <row r="136" spans="1:12" ht="15">
      <c r="A136" s="1"/>
      <c r="B136" s="1"/>
      <c r="C136" s="1"/>
      <c r="D136" s="1"/>
      <c r="E136" s="1"/>
      <c r="F136" s="1"/>
      <c r="G136" s="1"/>
      <c r="H136" s="1"/>
      <c r="I136" s="1"/>
      <c r="J136" s="1"/>
      <c r="K136" s="1"/>
      <c r="L136" s="1"/>
    </row>
    <row r="137" spans="1:12" ht="15">
      <c r="A137" s="1"/>
      <c r="B137" s="1"/>
      <c r="C137" s="1"/>
      <c r="D137" s="1"/>
      <c r="E137" s="1"/>
      <c r="F137" s="1"/>
      <c r="G137" s="1"/>
      <c r="H137" s="1"/>
      <c r="I137" s="1"/>
      <c r="J137" s="1"/>
      <c r="K137" s="1"/>
      <c r="L137" s="1"/>
    </row>
    <row r="138" spans="1:12" ht="15">
      <c r="A138" s="1"/>
      <c r="B138" s="1"/>
      <c r="C138" s="1"/>
      <c r="D138" s="1"/>
      <c r="E138" s="1"/>
      <c r="F138" s="1"/>
      <c r="G138" s="1"/>
      <c r="H138" s="1"/>
      <c r="I138" s="1"/>
      <c r="J138" s="1"/>
      <c r="K138" s="1"/>
      <c r="L138" s="1"/>
    </row>
    <row r="139" spans="1:12" ht="15">
      <c r="A139" s="1"/>
      <c r="B139" s="1"/>
      <c r="C139" s="1"/>
      <c r="D139" s="1"/>
      <c r="E139" s="1"/>
      <c r="F139" s="1"/>
      <c r="G139" s="1"/>
      <c r="H139" s="1"/>
      <c r="I139" s="1"/>
      <c r="J139" s="1"/>
      <c r="K139" s="1"/>
      <c r="L139" s="1"/>
    </row>
    <row r="140" spans="1:12" ht="15">
      <c r="A140" s="1"/>
      <c r="B140" s="1"/>
      <c r="C140" s="1"/>
      <c r="D140" s="1"/>
      <c r="E140" s="1"/>
      <c r="F140" s="1"/>
      <c r="G140" s="1"/>
      <c r="H140" s="1"/>
      <c r="I140" s="1"/>
      <c r="J140" s="1"/>
      <c r="K140" s="1"/>
      <c r="L140" s="1"/>
    </row>
    <row r="141" spans="1:12" ht="15">
      <c r="A141" s="1"/>
      <c r="B141" s="1"/>
      <c r="C141" s="1"/>
      <c r="D141" s="1"/>
      <c r="E141" s="1"/>
      <c r="F141" s="1"/>
      <c r="G141" s="1"/>
      <c r="H141" s="1"/>
      <c r="I141" s="1"/>
      <c r="J141" s="1"/>
      <c r="K141" s="1"/>
      <c r="L141" s="1"/>
    </row>
    <row r="142" spans="1:12" ht="15">
      <c r="A142" s="1"/>
      <c r="B142" s="1"/>
      <c r="C142" s="1"/>
      <c r="D142" s="1"/>
      <c r="E142" s="1"/>
      <c r="F142" s="1"/>
      <c r="G142" s="1"/>
      <c r="H142" s="1"/>
      <c r="I142" s="1"/>
      <c r="J142" s="1"/>
      <c r="K142" s="1"/>
      <c r="L142" s="1"/>
    </row>
    <row r="143" spans="1:12" ht="15">
      <c r="A143" s="1"/>
      <c r="B143" s="1"/>
      <c r="C143" s="1"/>
      <c r="D143" s="1"/>
      <c r="E143" s="1"/>
      <c r="F143" s="1"/>
      <c r="G143" s="1"/>
      <c r="H143" s="1"/>
      <c r="I143" s="1"/>
      <c r="J143" s="1"/>
      <c r="K143" s="1"/>
      <c r="L143" s="1"/>
    </row>
    <row r="144" spans="1:12" ht="15">
      <c r="A144" s="1"/>
      <c r="B144" s="1"/>
      <c r="C144" s="1"/>
      <c r="D144" s="1"/>
      <c r="E144" s="1"/>
      <c r="F144" s="1"/>
      <c r="G144" s="1"/>
      <c r="H144" s="1"/>
      <c r="I144" s="1"/>
      <c r="J144" s="1"/>
      <c r="K144" s="1"/>
      <c r="L144" s="1"/>
    </row>
    <row r="145" spans="1:12" ht="15">
      <c r="A145" s="1"/>
      <c r="B145" s="1"/>
      <c r="C145" s="1"/>
      <c r="D145" s="1"/>
      <c r="E145" s="1"/>
      <c r="F145" s="1"/>
      <c r="G145" s="1"/>
      <c r="H145" s="1"/>
      <c r="I145" s="1"/>
      <c r="J145" s="1"/>
      <c r="K145" s="1"/>
      <c r="L145" s="1"/>
    </row>
    <row r="146" spans="1:12" ht="15">
      <c r="A146" s="1"/>
      <c r="B146" s="1"/>
      <c r="C146" s="1"/>
      <c r="D146" s="1"/>
      <c r="E146" s="1"/>
      <c r="F146" s="1"/>
      <c r="G146" s="1"/>
      <c r="H146" s="1"/>
      <c r="I146" s="1"/>
      <c r="J146" s="1"/>
      <c r="K146" s="1"/>
      <c r="L146" s="1"/>
    </row>
    <row r="147" spans="1:12" ht="15">
      <c r="A147" s="1"/>
      <c r="B147" s="1"/>
      <c r="C147" s="1"/>
      <c r="D147" s="1"/>
      <c r="E147" s="1"/>
      <c r="F147" s="1"/>
      <c r="G147" s="1"/>
      <c r="H147" s="1"/>
      <c r="I147" s="1"/>
      <c r="J147" s="1"/>
      <c r="K147" s="1"/>
      <c r="L147" s="1"/>
    </row>
    <row r="148" spans="1:12" ht="15">
      <c r="A148" s="1"/>
      <c r="B148" s="1"/>
      <c r="C148" s="1"/>
      <c r="D148" s="1"/>
      <c r="E148" s="1"/>
      <c r="F148" s="1"/>
      <c r="G148" s="1"/>
      <c r="H148" s="1"/>
      <c r="I148" s="1"/>
      <c r="J148" s="1"/>
      <c r="K148" s="1"/>
      <c r="L148" s="1"/>
    </row>
    <row r="149" spans="1:12" ht="15">
      <c r="A149" s="1"/>
      <c r="B149" s="1"/>
      <c r="C149" s="1"/>
      <c r="D149" s="1"/>
      <c r="E149" s="1"/>
      <c r="F149" s="1"/>
      <c r="G149" s="1"/>
      <c r="H149" s="1"/>
      <c r="I149" s="1"/>
      <c r="J149" s="1"/>
      <c r="K149" s="1"/>
      <c r="L149" s="1"/>
    </row>
    <row r="150" spans="1:12" ht="15">
      <c r="A150" s="1"/>
      <c r="B150" s="1"/>
      <c r="C150" s="1"/>
      <c r="D150" s="1"/>
      <c r="E150" s="1"/>
      <c r="F150" s="1"/>
      <c r="G150" s="1"/>
      <c r="H150" s="1"/>
      <c r="I150" s="1"/>
      <c r="J150" s="1"/>
      <c r="K150" s="1"/>
      <c r="L150" s="1"/>
    </row>
    <row r="151" spans="1:12" ht="15">
      <c r="A151" s="1"/>
      <c r="B151" s="1"/>
      <c r="C151" s="1"/>
      <c r="D151" s="1"/>
      <c r="E151" s="1"/>
      <c r="F151" s="1"/>
      <c r="G151" s="1"/>
      <c r="H151" s="1"/>
      <c r="I151" s="1"/>
      <c r="J151" s="1"/>
      <c r="K151" s="1"/>
      <c r="L151" s="1"/>
    </row>
    <row r="152" spans="1:12" ht="15">
      <c r="A152" s="1"/>
      <c r="B152" s="1"/>
      <c r="C152" s="1"/>
      <c r="D152" s="1"/>
      <c r="E152" s="1"/>
      <c r="F152" s="1"/>
      <c r="G152" s="1"/>
      <c r="H152" s="1"/>
      <c r="I152" s="1"/>
      <c r="J152" s="1"/>
      <c r="K152" s="1"/>
      <c r="L152" s="1"/>
    </row>
    <row r="153" spans="1:12" ht="15">
      <c r="A153" s="1"/>
      <c r="B153" s="1"/>
      <c r="C153" s="1"/>
      <c r="D153" s="1"/>
      <c r="E153" s="1"/>
      <c r="F153" s="1"/>
      <c r="G153" s="1"/>
      <c r="H153" s="1"/>
      <c r="I153" s="1"/>
      <c r="J153" s="1"/>
      <c r="K153" s="1"/>
      <c r="L153" s="1"/>
    </row>
    <row r="154" spans="1:12" ht="15">
      <c r="A154" s="1"/>
      <c r="B154" s="1"/>
      <c r="C154" s="1"/>
      <c r="D154" s="1"/>
      <c r="E154" s="1"/>
      <c r="F154" s="1"/>
      <c r="G154" s="1"/>
      <c r="H154" s="1"/>
      <c r="I154" s="1"/>
      <c r="J154" s="1"/>
      <c r="K154" s="1"/>
      <c r="L154" s="1"/>
    </row>
    <row r="155" spans="1:12" ht="15">
      <c r="A155" s="1"/>
      <c r="B155" s="1"/>
      <c r="C155" s="1"/>
      <c r="D155" s="1"/>
      <c r="E155" s="1"/>
      <c r="F155" s="1"/>
      <c r="G155" s="1"/>
      <c r="H155" s="1"/>
      <c r="I155" s="1"/>
      <c r="J155" s="1"/>
      <c r="K155" s="1"/>
      <c r="L155" s="1"/>
    </row>
    <row r="156" spans="1:12" ht="15">
      <c r="A156" s="1"/>
      <c r="B156" s="1"/>
      <c r="C156" s="1"/>
      <c r="D156" s="1"/>
      <c r="E156" s="1"/>
      <c r="F156" s="1"/>
      <c r="G156" s="1"/>
      <c r="H156" s="1"/>
      <c r="I156" s="1"/>
      <c r="J156" s="1"/>
      <c r="K156" s="1"/>
      <c r="L156" s="1"/>
    </row>
    <row r="157" spans="1:12" ht="15">
      <c r="A157" s="1"/>
      <c r="B157" s="1"/>
      <c r="C157" s="1"/>
      <c r="D157" s="1"/>
      <c r="E157" s="1"/>
      <c r="F157" s="1"/>
      <c r="G157" s="1"/>
      <c r="H157" s="1"/>
      <c r="I157" s="1"/>
      <c r="J157" s="1"/>
      <c r="K157" s="1"/>
      <c r="L157" s="1"/>
    </row>
    <row r="158" spans="1:12" ht="15">
      <c r="A158" s="1"/>
      <c r="B158" s="1"/>
      <c r="C158" s="1"/>
      <c r="D158" s="1"/>
      <c r="E158" s="1"/>
      <c r="F158" s="1"/>
      <c r="G158" s="1"/>
      <c r="H158" s="1"/>
      <c r="I158" s="1"/>
      <c r="J158" s="1"/>
      <c r="K158" s="1"/>
      <c r="L158" s="1"/>
    </row>
    <row r="159" spans="1:12" ht="15">
      <c r="A159" s="1"/>
      <c r="B159" s="1"/>
      <c r="C159" s="1"/>
      <c r="D159" s="1"/>
      <c r="E159" s="1"/>
      <c r="F159" s="1"/>
      <c r="G159" s="1"/>
      <c r="H159" s="1"/>
      <c r="I159" s="1"/>
      <c r="J159" s="1"/>
      <c r="K159" s="1"/>
      <c r="L159" s="1"/>
    </row>
    <row r="160" spans="1:12" ht="15">
      <c r="A160" s="1"/>
      <c r="B160" s="1"/>
      <c r="C160" s="1"/>
      <c r="D160" s="1"/>
      <c r="E160" s="1"/>
      <c r="F160" s="1"/>
      <c r="G160" s="1"/>
      <c r="H160" s="1"/>
      <c r="I160" s="1"/>
      <c r="J160" s="1"/>
      <c r="K160" s="1"/>
      <c r="L160" s="1"/>
    </row>
    <row r="161" spans="1:12" ht="15">
      <c r="A161" s="1"/>
      <c r="B161" s="1"/>
      <c r="C161" s="1"/>
      <c r="D161" s="1"/>
      <c r="E161" s="1"/>
      <c r="F161" s="1"/>
      <c r="G161" s="1"/>
      <c r="H161" s="1"/>
      <c r="I161" s="1"/>
      <c r="J161" s="1"/>
      <c r="K161" s="1"/>
      <c r="L161" s="1"/>
    </row>
    <row r="162" spans="1:12" ht="15">
      <c r="A162" s="1"/>
      <c r="B162" s="1"/>
      <c r="C162" s="1"/>
      <c r="D162" s="1"/>
      <c r="E162" s="1"/>
      <c r="F162" s="1"/>
      <c r="G162" s="1"/>
      <c r="H162" s="1"/>
      <c r="I162" s="1"/>
      <c r="J162" s="1"/>
      <c r="K162" s="1"/>
      <c r="L162" s="1"/>
    </row>
    <row r="163" spans="1:12" ht="15">
      <c r="A163" s="1"/>
      <c r="B163" s="1"/>
      <c r="C163" s="1"/>
      <c r="D163" s="1"/>
      <c r="E163" s="1"/>
      <c r="F163" s="1"/>
      <c r="G163" s="1"/>
      <c r="H163" s="1"/>
      <c r="I163" s="1"/>
      <c r="J163" s="1"/>
      <c r="K163" s="1"/>
      <c r="L163" s="1"/>
    </row>
  </sheetData>
  <mergeCells count="18">
    <mergeCell ref="A79:L79"/>
    <mergeCell ref="A90:L90"/>
    <mergeCell ref="A91:L91"/>
    <mergeCell ref="A12:L12"/>
    <mergeCell ref="A13:L13"/>
    <mergeCell ref="A23:L23"/>
    <mergeCell ref="A78:L78"/>
    <mergeCell ref="A46:L46"/>
    <mergeCell ref="A56:L56"/>
    <mergeCell ref="A57:L57"/>
    <mergeCell ref="A67:L67"/>
    <mergeCell ref="A68:L68"/>
    <mergeCell ref="A1:L1"/>
    <mergeCell ref="A2:L2"/>
    <mergeCell ref="A34:L34"/>
    <mergeCell ref="A35:L35"/>
    <mergeCell ref="A45:L45"/>
    <mergeCell ref="A24:L24"/>
  </mergeCells>
  <printOptions horizontalCentered="1" verticalCentered="1"/>
  <pageMargins left="0.19685039370078741" right="0.19685039370078741" top="0.59055118110236227" bottom="0.59055118110236227" header="0.19685039370078741" footer="0.19685039370078741"/>
  <pageSetup paperSize="9" scale="60" firstPageNumber="38" orientation="landscape" useFirstPageNumber="1" r:id="rId1"/>
  <headerFooter>
    <oddHeader>&amp;L&amp;"Times New Roman,Gras"&amp;20&amp;K05-022Gouvernorat Zaghouan&amp;R&amp;"Times New Roman,Gras"&amp;20&amp;K05-022 ولاية زغوان</oddHeader>
    <oddFooter>&amp;L&amp;"Times New Roman,Gras"&amp;18&amp;K05-021  Statistique Tunisie /RGPH 2014&amp;C&amp;"Times New Roman,Gras"&amp;18&amp;K05-021&amp;P&amp;R&amp;"Times New Roman,Gras"&amp;18&amp;K05-021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rightToLeft="1" view="pageBreakPreview" topLeftCell="A37" zoomScale="70" zoomScaleSheetLayoutView="70" workbookViewId="0">
      <selection activeCell="A57" sqref="A57:H57"/>
    </sheetView>
  </sheetViews>
  <sheetFormatPr baseColWidth="10" defaultRowHeight="20.25"/>
  <cols>
    <col min="1" max="1" width="30.28515625" style="4" customWidth="1"/>
    <col min="2" max="2" width="34.5703125" style="2" customWidth="1"/>
    <col min="3" max="3" width="15.140625" style="2" customWidth="1"/>
    <col min="4" max="4" width="16.7109375" style="2" customWidth="1"/>
    <col min="5" max="5" width="18.85546875" style="2" customWidth="1"/>
    <col min="6" max="6" width="16" style="2" customWidth="1"/>
    <col min="7" max="7" width="36.85546875" style="2" customWidth="1"/>
    <col min="8" max="8" width="40.7109375" style="5" customWidth="1"/>
    <col min="9" max="16384" width="11.42578125" style="1"/>
  </cols>
  <sheetData>
    <row r="1" spans="1:8" ht="69.95" customHeight="1">
      <c r="A1" s="458" t="s">
        <v>123</v>
      </c>
      <c r="B1" s="459"/>
      <c r="C1" s="459"/>
      <c r="D1" s="459"/>
      <c r="E1" s="459"/>
      <c r="F1" s="459"/>
      <c r="G1" s="459"/>
      <c r="H1" s="459"/>
    </row>
    <row r="2" spans="1:8" ht="30" customHeight="1" thickBot="1">
      <c r="A2" s="445" t="s">
        <v>124</v>
      </c>
      <c r="B2" s="446"/>
      <c r="C2" s="446"/>
      <c r="D2" s="446"/>
      <c r="E2" s="446"/>
      <c r="F2" s="446"/>
      <c r="G2" s="446"/>
      <c r="H2" s="447"/>
    </row>
    <row r="3" spans="1:8" ht="99.95" customHeight="1" thickBot="1">
      <c r="A3" s="50" t="s">
        <v>0</v>
      </c>
      <c r="B3" s="143" t="s">
        <v>125</v>
      </c>
      <c r="C3" s="144" t="s">
        <v>29</v>
      </c>
      <c r="D3" s="144" t="s">
        <v>30</v>
      </c>
      <c r="E3" s="144" t="s">
        <v>31</v>
      </c>
      <c r="F3" s="144" t="s">
        <v>32</v>
      </c>
      <c r="G3" s="145" t="s">
        <v>91</v>
      </c>
      <c r="H3" s="50" t="s">
        <v>67</v>
      </c>
    </row>
    <row r="4" spans="1:8" ht="24.95" customHeight="1">
      <c r="A4" s="53" t="s">
        <v>5</v>
      </c>
      <c r="B4" s="60">
        <f>EMPLOII1!D88</f>
        <v>1870</v>
      </c>
      <c r="C4" s="64">
        <v>12.453233564938536</v>
      </c>
      <c r="D4" s="64">
        <v>21.592731159807588</v>
      </c>
      <c r="E4" s="64">
        <v>39.711384286477816</v>
      </c>
      <c r="F4" s="64">
        <v>26.242650988776056</v>
      </c>
      <c r="G4" s="64">
        <v>14.276729559748427</v>
      </c>
      <c r="H4" s="71" t="s">
        <v>6</v>
      </c>
    </row>
    <row r="5" spans="1:8" ht="24.95" customHeight="1">
      <c r="A5" s="55" t="s">
        <v>7</v>
      </c>
      <c r="B5" s="61">
        <f>EMPLOII1!D89</f>
        <v>1015</v>
      </c>
      <c r="C5" s="65">
        <v>14.355948869223207</v>
      </c>
      <c r="D5" s="65">
        <v>32.645034414945918</v>
      </c>
      <c r="E5" s="65">
        <v>40.019665683382499</v>
      </c>
      <c r="F5" s="65">
        <v>12.979351032448378</v>
      </c>
      <c r="G5" s="65">
        <v>9.7352024922118385</v>
      </c>
      <c r="H5" s="72" t="s">
        <v>8</v>
      </c>
    </row>
    <row r="6" spans="1:8" ht="24.95" customHeight="1">
      <c r="A6" s="53" t="s">
        <v>9</v>
      </c>
      <c r="B6" s="60">
        <f>EMPLOII1!D90</f>
        <v>1971</v>
      </c>
      <c r="C6" s="64">
        <v>11.567732115677321</v>
      </c>
      <c r="D6" s="64">
        <v>29.477422628107565</v>
      </c>
      <c r="E6" s="64">
        <v>46.676813800101471</v>
      </c>
      <c r="F6" s="64">
        <v>12.278031456113649</v>
      </c>
      <c r="G6" s="64">
        <v>20.829220138203357</v>
      </c>
      <c r="H6" s="71" t="s">
        <v>10</v>
      </c>
    </row>
    <row r="7" spans="1:8" ht="24.95" customHeight="1">
      <c r="A7" s="55" t="s">
        <v>11</v>
      </c>
      <c r="B7" s="61">
        <f>EMPLOII1!D91</f>
        <v>3244</v>
      </c>
      <c r="C7" s="65">
        <v>12.214682294879704</v>
      </c>
      <c r="D7" s="65">
        <v>23.10302282541641</v>
      </c>
      <c r="E7" s="65">
        <v>47.686613201727326</v>
      </c>
      <c r="F7" s="65">
        <v>16.995681677976556</v>
      </c>
      <c r="G7" s="65">
        <v>23.460820895522389</v>
      </c>
      <c r="H7" s="72" t="s">
        <v>12</v>
      </c>
    </row>
    <row r="8" spans="1:8" ht="24.95" customHeight="1">
      <c r="A8" s="53" t="s">
        <v>13</v>
      </c>
      <c r="B8" s="60">
        <f>EMPLOII1!D92</f>
        <v>2008</v>
      </c>
      <c r="C8" s="64">
        <v>28.621204579392735</v>
      </c>
      <c r="D8" s="64">
        <v>32.055749128919864</v>
      </c>
      <c r="E8" s="64">
        <v>28.272772523643603</v>
      </c>
      <c r="F8" s="64">
        <v>11.050273768043803</v>
      </c>
      <c r="G8" s="64">
        <v>19.81891348088531</v>
      </c>
      <c r="H8" s="71" t="s">
        <v>14</v>
      </c>
    </row>
    <row r="9" spans="1:8" ht="24.95" customHeight="1">
      <c r="A9" s="55" t="s">
        <v>15</v>
      </c>
      <c r="B9" s="61">
        <f>EMPLOII1!D93</f>
        <v>1085</v>
      </c>
      <c r="C9" s="65">
        <v>15.77490774907749</v>
      </c>
      <c r="D9" s="65">
        <v>32.656826568265686</v>
      </c>
      <c r="E9" s="65">
        <v>41.974169741697416</v>
      </c>
      <c r="F9" s="65">
        <v>9.5940959409594093</v>
      </c>
      <c r="G9" s="65">
        <v>29.154518950437318</v>
      </c>
      <c r="H9" s="72" t="s">
        <v>16</v>
      </c>
    </row>
    <row r="10" spans="1:8" s="6" customFormat="1" ht="24.95" customHeight="1">
      <c r="A10" s="57" t="s">
        <v>17</v>
      </c>
      <c r="B10" s="62">
        <f>EMPLOII1!D94</f>
        <v>11193</v>
      </c>
      <c r="C10" s="66">
        <v>15.624441665177773</v>
      </c>
      <c r="D10" s="66">
        <v>27.371806324816866</v>
      </c>
      <c r="E10" s="66">
        <v>41.441843844916917</v>
      </c>
      <c r="F10" s="66">
        <v>15.56190816508844</v>
      </c>
      <c r="G10" s="66">
        <v>17.749497655726724</v>
      </c>
      <c r="H10" s="58" t="s">
        <v>20</v>
      </c>
    </row>
    <row r="11" spans="1:8" s="11" customFormat="1" ht="24.95" customHeight="1" thickBot="1">
      <c r="A11" s="49" t="s">
        <v>18</v>
      </c>
      <c r="B11" s="69">
        <f>EMPLOII1!D95</f>
        <v>573315</v>
      </c>
      <c r="C11" s="70">
        <v>7.0765956704519688</v>
      </c>
      <c r="D11" s="70">
        <v>21.608142759956042</v>
      </c>
      <c r="E11" s="70">
        <v>40.824567830167283</v>
      </c>
      <c r="F11" s="70">
        <v>30.4906937394247</v>
      </c>
      <c r="G11" s="70"/>
      <c r="H11" s="59" t="s">
        <v>19</v>
      </c>
    </row>
    <row r="12" spans="1:8" ht="60" customHeight="1" thickBot="1">
      <c r="A12" s="458" t="s">
        <v>123</v>
      </c>
      <c r="B12" s="459"/>
      <c r="C12" s="459"/>
      <c r="D12" s="459"/>
      <c r="E12" s="459"/>
      <c r="F12" s="459"/>
      <c r="G12" s="459"/>
      <c r="H12" s="459"/>
    </row>
    <row r="13" spans="1:8" ht="30" customHeight="1" thickBot="1">
      <c r="A13" s="455" t="s">
        <v>74</v>
      </c>
      <c r="B13" s="456"/>
      <c r="C13" s="456"/>
      <c r="D13" s="456"/>
      <c r="E13" s="456"/>
      <c r="F13" s="456"/>
      <c r="G13" s="456"/>
      <c r="H13" s="456"/>
    </row>
    <row r="14" spans="1:8" ht="99.95" customHeight="1" thickBot="1">
      <c r="A14" s="50" t="s">
        <v>0</v>
      </c>
      <c r="B14" s="143" t="s">
        <v>125</v>
      </c>
      <c r="C14" s="144" t="s">
        <v>29</v>
      </c>
      <c r="D14" s="144" t="s">
        <v>30</v>
      </c>
      <c r="E14" s="144" t="s">
        <v>31</v>
      </c>
      <c r="F14" s="144" t="s">
        <v>32</v>
      </c>
      <c r="G14" s="145" t="s">
        <v>91</v>
      </c>
      <c r="H14" s="50" t="s">
        <v>67</v>
      </c>
    </row>
    <row r="15" spans="1:8" ht="24.95" customHeight="1">
      <c r="A15" s="53" t="s">
        <v>5</v>
      </c>
      <c r="B15" s="60">
        <f>EMPLOII1!D100</f>
        <v>1022</v>
      </c>
      <c r="C15" s="64">
        <v>12.426614481409002</v>
      </c>
      <c r="D15" s="64">
        <v>25.048923679060664</v>
      </c>
      <c r="E15" s="64">
        <v>46.771037181996086</v>
      </c>
      <c r="F15" s="64">
        <v>15.753424657534246</v>
      </c>
      <c r="G15" s="64">
        <v>8.5118702953097856</v>
      </c>
      <c r="H15" s="71" t="s">
        <v>6</v>
      </c>
    </row>
    <row r="16" spans="1:8" ht="24.95" customHeight="1">
      <c r="A16" s="55" t="s">
        <v>7</v>
      </c>
      <c r="B16" s="61">
        <f>EMPLOII1!D101</f>
        <v>619</v>
      </c>
      <c r="C16" s="65">
        <v>10.96774193548387</v>
      </c>
      <c r="D16" s="65">
        <v>36.935483870967744</v>
      </c>
      <c r="E16" s="65">
        <v>45.483870967741936</v>
      </c>
      <c r="F16" s="65">
        <v>6.612903225806452</v>
      </c>
      <c r="G16" s="65">
        <v>6.2947067238912728</v>
      </c>
      <c r="H16" s="72" t="s">
        <v>8</v>
      </c>
    </row>
    <row r="17" spans="1:8" ht="24.95" customHeight="1">
      <c r="A17" s="53" t="s">
        <v>9</v>
      </c>
      <c r="B17" s="60">
        <f>EMPLOII1!D102</f>
        <v>1145</v>
      </c>
      <c r="C17" s="64">
        <v>9.3449781659388638</v>
      </c>
      <c r="D17" s="64">
        <v>31.877729257641917</v>
      </c>
      <c r="E17" s="64">
        <v>52.838427947598255</v>
      </c>
      <c r="F17" s="64">
        <v>5.9388646288209603</v>
      </c>
      <c r="G17" s="64">
        <v>10.8</v>
      </c>
      <c r="H17" s="71" t="s">
        <v>10</v>
      </c>
    </row>
    <row r="18" spans="1:8" ht="24.95" customHeight="1">
      <c r="A18" s="55" t="s">
        <v>11</v>
      </c>
      <c r="B18" s="61">
        <f>EMPLOII1!D103</f>
        <v>1853</v>
      </c>
      <c r="C18" s="65">
        <v>10.52915766738661</v>
      </c>
      <c r="D18" s="65">
        <v>25.917926565874726</v>
      </c>
      <c r="E18" s="65">
        <v>52.807775377969755</v>
      </c>
      <c r="F18" s="65">
        <v>10.745140388768899</v>
      </c>
      <c r="G18" s="65">
        <v>16.14391143911439</v>
      </c>
      <c r="H18" s="72" t="s">
        <v>12</v>
      </c>
    </row>
    <row r="19" spans="1:8" ht="24.95" customHeight="1">
      <c r="A19" s="53" t="s">
        <v>13</v>
      </c>
      <c r="B19" s="60">
        <f>EMPLOII1!D104</f>
        <v>1044</v>
      </c>
      <c r="C19" s="64">
        <v>24.329501915708811</v>
      </c>
      <c r="D19" s="64">
        <v>34.578544061302679</v>
      </c>
      <c r="E19" s="64">
        <v>32.662835249042146</v>
      </c>
      <c r="F19" s="64">
        <v>8.4291187739463602</v>
      </c>
      <c r="G19" s="64">
        <v>14.17624521072797</v>
      </c>
      <c r="H19" s="71" t="s">
        <v>14</v>
      </c>
    </row>
    <row r="20" spans="1:8" ht="24.95" customHeight="1">
      <c r="A20" s="55" t="s">
        <v>15</v>
      </c>
      <c r="B20" s="61">
        <f>EMPLOII1!D105</f>
        <v>648</v>
      </c>
      <c r="C20" s="65">
        <v>12.982998454404946</v>
      </c>
      <c r="D20" s="65">
        <v>37.403400309119014</v>
      </c>
      <c r="E20" s="65">
        <v>45.595054095826896</v>
      </c>
      <c r="F20" s="65">
        <v>4.01854714064915</v>
      </c>
      <c r="G20" s="65">
        <v>15.697674418604651</v>
      </c>
      <c r="H20" s="72" t="s">
        <v>16</v>
      </c>
    </row>
    <row r="21" spans="1:8" ht="24.95" customHeight="1">
      <c r="A21" s="57" t="s">
        <v>17</v>
      </c>
      <c r="B21" s="62">
        <f>EMPLOII1!D106</f>
        <v>6331</v>
      </c>
      <c r="C21" s="66">
        <v>13.191153238546601</v>
      </c>
      <c r="D21" s="66">
        <v>30.53712480252765</v>
      </c>
      <c r="E21" s="66">
        <v>47.061611374407583</v>
      </c>
      <c r="F21" s="66">
        <v>9.2101105845181674</v>
      </c>
      <c r="G21" s="66">
        <v>11.075680272108844</v>
      </c>
      <c r="H21" s="58" t="s">
        <v>20</v>
      </c>
    </row>
    <row r="22" spans="1:8" ht="24.95" customHeight="1" thickBot="1">
      <c r="A22" s="49" t="s">
        <v>18</v>
      </c>
      <c r="B22" s="78">
        <f>EMPLOII1!D107</f>
        <v>306143</v>
      </c>
      <c r="C22" s="79">
        <v>7.4022410244683288</v>
      </c>
      <c r="D22" s="79">
        <v>26.87432622259972</v>
      </c>
      <c r="E22" s="79">
        <v>47.404854464081538</v>
      </c>
      <c r="F22" s="79">
        <v>18.318578288850414</v>
      </c>
      <c r="G22" s="79"/>
      <c r="H22" s="59" t="s">
        <v>19</v>
      </c>
    </row>
    <row r="23" spans="1:8" ht="69.95" customHeight="1" thickBot="1">
      <c r="A23" s="458" t="s">
        <v>123</v>
      </c>
      <c r="B23" s="459"/>
      <c r="C23" s="459"/>
      <c r="D23" s="459"/>
      <c r="E23" s="459"/>
      <c r="F23" s="459"/>
      <c r="G23" s="459"/>
      <c r="H23" s="459"/>
    </row>
    <row r="24" spans="1:8" ht="30" customHeight="1" thickBot="1">
      <c r="A24" s="455" t="s">
        <v>81</v>
      </c>
      <c r="B24" s="456"/>
      <c r="C24" s="456"/>
      <c r="D24" s="456"/>
      <c r="E24" s="456"/>
      <c r="F24" s="456"/>
      <c r="G24" s="456"/>
      <c r="H24" s="456"/>
    </row>
    <row r="25" spans="1:8" ht="99.95" customHeight="1" thickBot="1">
      <c r="A25" s="50" t="s">
        <v>0</v>
      </c>
      <c r="B25" s="143" t="s">
        <v>125</v>
      </c>
      <c r="C25" s="144" t="s">
        <v>29</v>
      </c>
      <c r="D25" s="144" t="s">
        <v>30</v>
      </c>
      <c r="E25" s="144" t="s">
        <v>31</v>
      </c>
      <c r="F25" s="144" t="s">
        <v>32</v>
      </c>
      <c r="G25" s="145" t="s">
        <v>91</v>
      </c>
      <c r="H25" s="50" t="s">
        <v>67</v>
      </c>
    </row>
    <row r="26" spans="1:8" ht="24.95" customHeight="1">
      <c r="A26" s="53" t="s">
        <v>5</v>
      </c>
      <c r="B26" s="60">
        <f>EMPLOII1!D113</f>
        <v>848</v>
      </c>
      <c r="C26" s="64">
        <v>12.48527679623086</v>
      </c>
      <c r="D26" s="64">
        <v>17.432273262661955</v>
      </c>
      <c r="E26" s="64">
        <v>31.213191990577151</v>
      </c>
      <c r="F26" s="64">
        <v>38.869257950530034</v>
      </c>
      <c r="G26" s="64">
        <v>21.128699242945629</v>
      </c>
      <c r="H26" s="71" t="s">
        <v>6</v>
      </c>
    </row>
    <row r="27" spans="1:8" ht="24.95" customHeight="1">
      <c r="A27" s="55" t="s">
        <v>7</v>
      </c>
      <c r="B27" s="61">
        <f>EMPLOII1!D114</f>
        <v>396</v>
      </c>
      <c r="C27" s="65">
        <v>19.647355163727958</v>
      </c>
      <c r="D27" s="65">
        <v>25.94458438287154</v>
      </c>
      <c r="E27" s="65">
        <v>31.486146095717888</v>
      </c>
      <c r="F27" s="65">
        <v>22.921914357682621</v>
      </c>
      <c r="G27" s="65">
        <v>13.846153846153847</v>
      </c>
      <c r="H27" s="72" t="s">
        <v>8</v>
      </c>
    </row>
    <row r="28" spans="1:8" ht="24.95" customHeight="1">
      <c r="A28" s="53" t="s">
        <v>9</v>
      </c>
      <c r="B28" s="60">
        <f>EMPLOII1!D115</f>
        <v>826</v>
      </c>
      <c r="C28" s="64">
        <v>14.648910411622277</v>
      </c>
      <c r="D28" s="64">
        <v>26.150121065375302</v>
      </c>
      <c r="E28" s="64">
        <v>38.135593220338983</v>
      </c>
      <c r="F28" s="64">
        <v>21.065375302663437</v>
      </c>
      <c r="G28" s="64">
        <v>30.604288499025341</v>
      </c>
      <c r="H28" s="71" t="s">
        <v>10</v>
      </c>
    </row>
    <row r="29" spans="1:8" ht="24.95" customHeight="1">
      <c r="A29" s="55" t="s">
        <v>11</v>
      </c>
      <c r="B29" s="61">
        <f>EMPLOII1!D116</f>
        <v>1391</v>
      </c>
      <c r="C29" s="65">
        <v>14.46043165467626</v>
      </c>
      <c r="D29" s="65">
        <v>19.352517985611509</v>
      </c>
      <c r="E29" s="65">
        <v>40.863309352517987</v>
      </c>
      <c r="F29" s="65">
        <v>25.323741007194243</v>
      </c>
      <c r="G29" s="65">
        <v>30.943396226415093</v>
      </c>
      <c r="H29" s="72" t="s">
        <v>12</v>
      </c>
    </row>
    <row r="30" spans="1:8" ht="24.95" customHeight="1">
      <c r="A30" s="53" t="s">
        <v>13</v>
      </c>
      <c r="B30" s="60">
        <f>EMPLOII1!D117</f>
        <v>964</v>
      </c>
      <c r="C30" s="64">
        <v>33.26424870466321</v>
      </c>
      <c r="D30" s="64">
        <v>29.326424870466322</v>
      </c>
      <c r="E30" s="64">
        <v>23.523316062176164</v>
      </c>
      <c r="F30" s="64">
        <v>13.8860103626943</v>
      </c>
      <c r="G30" s="64">
        <v>26.059322033898301</v>
      </c>
      <c r="H30" s="71" t="s">
        <v>14</v>
      </c>
    </row>
    <row r="31" spans="1:8" ht="24.95" customHeight="1">
      <c r="A31" s="55" t="s">
        <v>15</v>
      </c>
      <c r="B31" s="61">
        <f>EMPLOII1!D118</f>
        <v>437</v>
      </c>
      <c r="C31" s="65">
        <v>19.908466819221967</v>
      </c>
      <c r="D31" s="65">
        <v>25.629290617848969</v>
      </c>
      <c r="E31" s="65">
        <v>36.613272311212818</v>
      </c>
      <c r="F31" s="65">
        <v>17.848970251716246</v>
      </c>
      <c r="G31" s="65">
        <v>42.690058479532162</v>
      </c>
      <c r="H31" s="72" t="s">
        <v>16</v>
      </c>
    </row>
    <row r="32" spans="1:8" ht="24.95" customHeight="1">
      <c r="A32" s="57" t="s">
        <v>17</v>
      </c>
      <c r="B32" s="62">
        <f>EMPLOII1!D119</f>
        <v>4862</v>
      </c>
      <c r="C32" s="66">
        <v>18.79111842105263</v>
      </c>
      <c r="D32" s="66">
        <v>23.252467105263158</v>
      </c>
      <c r="E32" s="66">
        <v>34.128289473684212</v>
      </c>
      <c r="F32" s="66">
        <v>23.828125</v>
      </c>
      <c r="G32" s="66">
        <v>25.129290079924775</v>
      </c>
      <c r="H32" s="58" t="s">
        <v>20</v>
      </c>
    </row>
    <row r="33" spans="1:8" ht="24.95" customHeight="1" thickBot="1">
      <c r="A33" s="49" t="s">
        <v>18</v>
      </c>
      <c r="B33" s="78">
        <f>EMPLOII1!D120</f>
        <v>267172</v>
      </c>
      <c r="C33" s="79">
        <v>6.7034735738883064</v>
      </c>
      <c r="D33" s="79">
        <v>15.574187752657584</v>
      </c>
      <c r="E33" s="79">
        <v>33.284922892648602</v>
      </c>
      <c r="F33" s="79">
        <v>44.437415780805509</v>
      </c>
      <c r="G33" s="79"/>
      <c r="H33" s="59" t="s">
        <v>19</v>
      </c>
    </row>
    <row r="34" spans="1:8" ht="60" customHeight="1" thickBot="1">
      <c r="A34" s="458" t="s">
        <v>123</v>
      </c>
      <c r="B34" s="459"/>
      <c r="C34" s="459"/>
      <c r="D34" s="459"/>
      <c r="E34" s="459"/>
      <c r="F34" s="459"/>
      <c r="G34" s="459"/>
      <c r="H34" s="459"/>
    </row>
    <row r="35" spans="1:8" ht="30" customHeight="1" thickBot="1">
      <c r="A35" s="455" t="s">
        <v>75</v>
      </c>
      <c r="B35" s="456"/>
      <c r="C35" s="456"/>
      <c r="D35" s="456"/>
      <c r="E35" s="456"/>
      <c r="F35" s="456"/>
      <c r="G35" s="456"/>
      <c r="H35" s="456"/>
    </row>
    <row r="36" spans="1:8" ht="99.95" customHeight="1" thickBot="1">
      <c r="A36" s="50" t="s">
        <v>0</v>
      </c>
      <c r="B36" s="143" t="s">
        <v>125</v>
      </c>
      <c r="C36" s="144" t="s">
        <v>29</v>
      </c>
      <c r="D36" s="144" t="s">
        <v>30</v>
      </c>
      <c r="E36" s="144" t="s">
        <v>31</v>
      </c>
      <c r="F36" s="144" t="s">
        <v>32</v>
      </c>
      <c r="G36" s="145" t="s">
        <v>91</v>
      </c>
      <c r="H36" s="50" t="s">
        <v>67</v>
      </c>
    </row>
    <row r="37" spans="1:8" ht="24.95" customHeight="1">
      <c r="A37" s="53" t="s">
        <v>5</v>
      </c>
      <c r="B37" s="60">
        <f>EMPLOII1!D125</f>
        <v>1001</v>
      </c>
      <c r="C37" s="64">
        <v>5.6943056943056947</v>
      </c>
      <c r="D37" s="64">
        <v>17.982017982017982</v>
      </c>
      <c r="E37" s="64">
        <v>41.25874125874126</v>
      </c>
      <c r="F37" s="64">
        <v>35.064935064935064</v>
      </c>
      <c r="G37" s="64">
        <v>12.932038834951456</v>
      </c>
      <c r="H37" s="71" t="s">
        <v>6</v>
      </c>
    </row>
    <row r="38" spans="1:8" ht="24.95" customHeight="1">
      <c r="A38" s="55" t="s">
        <v>7</v>
      </c>
      <c r="B38" s="61">
        <f>EMPLOII1!D126</f>
        <v>467</v>
      </c>
      <c r="C38" s="65">
        <v>13.704496788008566</v>
      </c>
      <c r="D38" s="65">
        <v>29.336188436830835</v>
      </c>
      <c r="E38" s="65">
        <v>39.400428265524624</v>
      </c>
      <c r="F38" s="65">
        <v>17.558886509635975</v>
      </c>
      <c r="G38" s="65">
        <v>7.5268817204301079</v>
      </c>
      <c r="H38" s="72" t="s">
        <v>8</v>
      </c>
    </row>
    <row r="39" spans="1:8" ht="24.95" customHeight="1">
      <c r="A39" s="53" t="s">
        <v>9</v>
      </c>
      <c r="B39" s="60">
        <f>EMPLOII1!D127</f>
        <v>1076</v>
      </c>
      <c r="C39" s="64">
        <v>9.7583643122676573</v>
      </c>
      <c r="D39" s="64">
        <v>28.345724907063197</v>
      </c>
      <c r="E39" s="64">
        <v>47.118959107806688</v>
      </c>
      <c r="F39" s="64">
        <v>14.776951672862454</v>
      </c>
      <c r="G39" s="64">
        <v>19.464033850493653</v>
      </c>
      <c r="H39" s="71" t="s">
        <v>10</v>
      </c>
    </row>
    <row r="40" spans="1:8" ht="24.95" customHeight="1">
      <c r="A40" s="55" t="s">
        <v>11</v>
      </c>
      <c r="B40" s="61">
        <f>EMPLOII1!D128</f>
        <v>1705</v>
      </c>
      <c r="C40" s="65">
        <v>7.2812683499706408</v>
      </c>
      <c r="D40" s="65">
        <v>20.493247210804462</v>
      </c>
      <c r="E40" s="65">
        <v>51.027598355842628</v>
      </c>
      <c r="F40" s="65">
        <v>21.197886083382265</v>
      </c>
      <c r="G40" s="65">
        <v>20.595690747782001</v>
      </c>
      <c r="H40" s="72" t="s">
        <v>12</v>
      </c>
    </row>
    <row r="41" spans="1:8" ht="24.95" customHeight="1">
      <c r="A41" s="53" t="s">
        <v>13</v>
      </c>
      <c r="B41" s="60">
        <f>EMPLOII1!D129</f>
        <v>424</v>
      </c>
      <c r="C41" s="64">
        <v>13.176470588235292</v>
      </c>
      <c r="D41" s="64">
        <v>25.647058823529413</v>
      </c>
      <c r="E41" s="64">
        <v>41.176470588235297</v>
      </c>
      <c r="F41" s="64">
        <v>20</v>
      </c>
      <c r="G41" s="64">
        <v>14.17910447761194</v>
      </c>
      <c r="H41" s="71" t="s">
        <v>14</v>
      </c>
    </row>
    <row r="42" spans="1:8" s="6" customFormat="1" ht="24.95" customHeight="1">
      <c r="A42" s="55" t="s">
        <v>15</v>
      </c>
      <c r="B42" s="128" t="s">
        <v>107</v>
      </c>
      <c r="C42" s="128" t="s">
        <v>107</v>
      </c>
      <c r="D42" s="128" t="s">
        <v>107</v>
      </c>
      <c r="E42" s="128" t="s">
        <v>107</v>
      </c>
      <c r="F42" s="128" t="s">
        <v>107</v>
      </c>
      <c r="G42" s="128" t="s">
        <v>107</v>
      </c>
      <c r="H42" s="72" t="s">
        <v>16</v>
      </c>
    </row>
    <row r="43" spans="1:8" s="6" customFormat="1" ht="24.95" customHeight="1">
      <c r="A43" s="57" t="s">
        <v>17</v>
      </c>
      <c r="B43" s="62">
        <f>EMPLOII1!D131</f>
        <v>4673</v>
      </c>
      <c r="C43" s="66">
        <v>8.6900684931506849</v>
      </c>
      <c r="D43" s="66">
        <v>23.116438356164384</v>
      </c>
      <c r="E43" s="66">
        <v>45.976027397260275</v>
      </c>
      <c r="F43" s="66">
        <v>22.217465753424658</v>
      </c>
      <c r="G43" s="66">
        <v>14.88621997471555</v>
      </c>
      <c r="H43" s="58" t="s">
        <v>20</v>
      </c>
    </row>
    <row r="44" spans="1:8" ht="24.95" customHeight="1">
      <c r="A44" s="49" t="s">
        <v>18</v>
      </c>
      <c r="B44" s="78">
        <f>EMPLOII1!D132</f>
        <v>401264</v>
      </c>
      <c r="C44" s="79">
        <v>4.2694248862857496</v>
      </c>
      <c r="D44" s="79">
        <v>18.298211726587326</v>
      </c>
      <c r="E44" s="79">
        <v>42.793694311172032</v>
      </c>
      <c r="F44" s="79">
        <v>34.638669075954887</v>
      </c>
      <c r="G44" s="79">
        <v>18.253091095145223</v>
      </c>
      <c r="H44" s="59" t="s">
        <v>19</v>
      </c>
    </row>
    <row r="45" spans="1:8" ht="15.75" customHeight="1" thickBot="1"/>
    <row r="46" spans="1:8" ht="69.95" customHeight="1" thickBot="1">
      <c r="A46" s="458" t="s">
        <v>123</v>
      </c>
      <c r="B46" s="459"/>
      <c r="C46" s="459"/>
      <c r="D46" s="459"/>
      <c r="E46" s="459"/>
      <c r="F46" s="459"/>
      <c r="G46" s="459"/>
      <c r="H46" s="459"/>
    </row>
    <row r="47" spans="1:8" ht="30" customHeight="1" thickBot="1">
      <c r="A47" s="455" t="s">
        <v>76</v>
      </c>
      <c r="B47" s="456"/>
      <c r="C47" s="456"/>
      <c r="D47" s="456"/>
      <c r="E47" s="456"/>
      <c r="F47" s="456"/>
      <c r="G47" s="456"/>
      <c r="H47" s="456"/>
    </row>
    <row r="48" spans="1:8" ht="99.95" customHeight="1" thickBot="1">
      <c r="A48" s="50" t="s">
        <v>0</v>
      </c>
      <c r="B48" s="143" t="s">
        <v>125</v>
      </c>
      <c r="C48" s="144" t="s">
        <v>29</v>
      </c>
      <c r="D48" s="144" t="s">
        <v>30</v>
      </c>
      <c r="E48" s="144" t="s">
        <v>31</v>
      </c>
      <c r="F48" s="144" t="s">
        <v>32</v>
      </c>
      <c r="G48" s="145" t="s">
        <v>91</v>
      </c>
      <c r="H48" s="50" t="s">
        <v>67</v>
      </c>
    </row>
    <row r="49" spans="1:8" ht="24.95" customHeight="1">
      <c r="A49" s="53" t="s">
        <v>5</v>
      </c>
      <c r="B49" s="60">
        <f>EMPLOII1!D138</f>
        <v>494</v>
      </c>
      <c r="C49" s="64">
        <v>4.6558704453441297</v>
      </c>
      <c r="D49" s="64">
        <v>21.25506072874494</v>
      </c>
      <c r="E49" s="64">
        <v>50.607287449392715</v>
      </c>
      <c r="F49" s="64">
        <v>23.481781376518217</v>
      </c>
      <c r="G49" s="64">
        <v>7.5352112676056331</v>
      </c>
      <c r="H49" s="71" t="s">
        <v>6</v>
      </c>
    </row>
    <row r="50" spans="1:8" ht="24.95" customHeight="1">
      <c r="A50" s="55" t="s">
        <v>7</v>
      </c>
      <c r="B50" s="61">
        <f>EMPLOII1!D139</f>
        <v>248</v>
      </c>
      <c r="C50" s="65">
        <v>10.080645161290322</v>
      </c>
      <c r="D50" s="65">
        <v>37.096774193548384</v>
      </c>
      <c r="E50" s="65">
        <v>45.967741935483872</v>
      </c>
      <c r="F50" s="65">
        <v>6.854838709677419</v>
      </c>
      <c r="G50" s="65">
        <v>3.3333333333333335</v>
      </c>
      <c r="H50" s="72" t="s">
        <v>8</v>
      </c>
    </row>
    <row r="51" spans="1:8" ht="24.95" customHeight="1">
      <c r="A51" s="53" t="s">
        <v>9</v>
      </c>
      <c r="B51" s="60">
        <f>EMPLOII1!D140</f>
        <v>544</v>
      </c>
      <c r="C51" s="64">
        <v>6.6176470588235299</v>
      </c>
      <c r="D51" s="64">
        <v>30.147058823529417</v>
      </c>
      <c r="E51" s="64">
        <v>55.514705882352942</v>
      </c>
      <c r="F51" s="64">
        <v>7.7205882352941178</v>
      </c>
      <c r="G51" s="64">
        <v>9.375</v>
      </c>
      <c r="H51" s="71" t="s">
        <v>10</v>
      </c>
    </row>
    <row r="52" spans="1:8" ht="24.95" customHeight="1">
      <c r="A52" s="55" t="s">
        <v>11</v>
      </c>
      <c r="B52" s="61">
        <f>EMPLOII1!D141</f>
        <v>916</v>
      </c>
      <c r="C52" s="65">
        <v>5.6830601092896176</v>
      </c>
      <c r="D52" s="65">
        <v>23.497267759562842</v>
      </c>
      <c r="E52" s="65">
        <v>57.267759562841533</v>
      </c>
      <c r="F52" s="65">
        <v>13.551912568306012</v>
      </c>
      <c r="G52" s="65">
        <v>13.653603034134006</v>
      </c>
      <c r="H52" s="72" t="s">
        <v>12</v>
      </c>
    </row>
    <row r="53" spans="1:8" s="6" customFormat="1" ht="24.95" customHeight="1">
      <c r="A53" s="53" t="s">
        <v>13</v>
      </c>
      <c r="B53" s="60">
        <f>EMPLOII1!D142</f>
        <v>220</v>
      </c>
      <c r="C53" s="64">
        <v>14.090909090909093</v>
      </c>
      <c r="D53" s="64">
        <v>28.181818181818187</v>
      </c>
      <c r="E53" s="64">
        <v>45.454545454545453</v>
      </c>
      <c r="F53" s="64">
        <v>12.272727272727273</v>
      </c>
      <c r="G53" s="64">
        <v>8.778625954198473</v>
      </c>
      <c r="H53" s="71" t="s">
        <v>14</v>
      </c>
    </row>
    <row r="54" spans="1:8" s="6" customFormat="1" ht="24.95" customHeight="1">
      <c r="A54" s="55" t="s">
        <v>15</v>
      </c>
      <c r="B54" s="128" t="s">
        <v>107</v>
      </c>
      <c r="C54" s="128" t="s">
        <v>107</v>
      </c>
      <c r="D54" s="128" t="s">
        <v>107</v>
      </c>
      <c r="E54" s="128" t="s">
        <v>107</v>
      </c>
      <c r="F54" s="128" t="s">
        <v>107</v>
      </c>
      <c r="G54" s="128" t="s">
        <v>107</v>
      </c>
      <c r="H54" s="72" t="s">
        <v>16</v>
      </c>
    </row>
    <row r="55" spans="1:8" ht="24.95" customHeight="1">
      <c r="A55" s="57" t="s">
        <v>17</v>
      </c>
      <c r="B55" s="62">
        <f>EMPLOII1!D144</f>
        <v>2422</v>
      </c>
      <c r="C55" s="66">
        <v>6.8979760429574561</v>
      </c>
      <c r="D55" s="66">
        <v>26.352746798843452</v>
      </c>
      <c r="E55" s="66">
        <v>53.283767038413878</v>
      </c>
      <c r="F55" s="66">
        <v>13.465510119785213</v>
      </c>
      <c r="G55" s="66">
        <v>8.6356821589205399</v>
      </c>
      <c r="H55" s="58" t="s">
        <v>20</v>
      </c>
    </row>
    <row r="56" spans="1:8" ht="24.95" customHeight="1" thickBot="1">
      <c r="A56" s="49" t="s">
        <v>18</v>
      </c>
      <c r="B56" s="78">
        <f>EMPLOII1!D145</f>
        <v>201912</v>
      </c>
      <c r="C56" s="79">
        <v>4.091438195012012</v>
      </c>
      <c r="D56" s="79">
        <v>22.947222428610349</v>
      </c>
      <c r="E56" s="79">
        <v>51.23114644475816</v>
      </c>
      <c r="F56" s="79">
        <v>21.730192931619488</v>
      </c>
      <c r="G56" s="79">
        <v>10.85368462040485</v>
      </c>
      <c r="H56" s="59" t="s">
        <v>19</v>
      </c>
    </row>
    <row r="57" spans="1:8" ht="69.95" customHeight="1" thickBot="1">
      <c r="A57" s="458" t="s">
        <v>123</v>
      </c>
      <c r="B57" s="459"/>
      <c r="C57" s="459"/>
      <c r="D57" s="459"/>
      <c r="E57" s="459"/>
      <c r="F57" s="459"/>
      <c r="G57" s="459"/>
      <c r="H57" s="459"/>
    </row>
    <row r="58" spans="1:8" ht="30" customHeight="1" thickBot="1">
      <c r="A58" s="455" t="s">
        <v>92</v>
      </c>
      <c r="B58" s="456"/>
      <c r="C58" s="456"/>
      <c r="D58" s="456"/>
      <c r="E58" s="456"/>
      <c r="F58" s="456"/>
      <c r="G58" s="456"/>
      <c r="H58" s="456"/>
    </row>
    <row r="59" spans="1:8" ht="99.95" customHeight="1" thickBot="1">
      <c r="A59" s="50" t="s">
        <v>0</v>
      </c>
      <c r="B59" s="143" t="s">
        <v>125</v>
      </c>
      <c r="C59" s="144" t="s">
        <v>29</v>
      </c>
      <c r="D59" s="144" t="s">
        <v>30</v>
      </c>
      <c r="E59" s="144" t="s">
        <v>31</v>
      </c>
      <c r="F59" s="144" t="s">
        <v>32</v>
      </c>
      <c r="G59" s="145" t="s">
        <v>91</v>
      </c>
      <c r="H59" s="50" t="s">
        <v>67</v>
      </c>
    </row>
    <row r="60" spans="1:8" ht="24.95" customHeight="1">
      <c r="A60" s="53" t="s">
        <v>5</v>
      </c>
      <c r="B60" s="60">
        <f>EMPLOII1!D150</f>
        <v>507</v>
      </c>
      <c r="C60" s="64">
        <v>6.7061143984220903</v>
      </c>
      <c r="D60" s="64">
        <v>14.792899408284024</v>
      </c>
      <c r="E60" s="64">
        <v>32.149901380670613</v>
      </c>
      <c r="F60" s="64">
        <v>46.351084812623277</v>
      </c>
      <c r="G60" s="64">
        <v>19.567099567099568</v>
      </c>
      <c r="H60" s="71" t="s">
        <v>6</v>
      </c>
    </row>
    <row r="61" spans="1:8" ht="24.95" customHeight="1">
      <c r="A61" s="55" t="s">
        <v>7</v>
      </c>
      <c r="B61" s="61">
        <f>EMPLOII1!D151</f>
        <v>219</v>
      </c>
      <c r="C61" s="65">
        <v>17.80821917808219</v>
      </c>
      <c r="D61" s="65">
        <v>20.547945205479451</v>
      </c>
      <c r="E61" s="65">
        <v>31.963470319634702</v>
      </c>
      <c r="F61" s="65">
        <v>29.68036529680365</v>
      </c>
      <c r="G61" s="65">
        <v>12.619047619047619</v>
      </c>
      <c r="H61" s="72" t="s">
        <v>8</v>
      </c>
    </row>
    <row r="62" spans="1:8" ht="24.95" customHeight="1">
      <c r="A62" s="53" t="s">
        <v>9</v>
      </c>
      <c r="B62" s="60">
        <f>EMPLOII1!D152</f>
        <v>532</v>
      </c>
      <c r="C62" s="64">
        <v>12.969924812030076</v>
      </c>
      <c r="D62" s="64">
        <v>26.503759398496239</v>
      </c>
      <c r="E62" s="64">
        <v>38.533834586466163</v>
      </c>
      <c r="F62" s="64">
        <v>21.992481203007518</v>
      </c>
      <c r="G62" s="64">
        <v>29.411764705882355</v>
      </c>
      <c r="H62" s="71" t="s">
        <v>10</v>
      </c>
    </row>
    <row r="63" spans="1:8" s="6" customFormat="1" ht="24.95" customHeight="1">
      <c r="A63" s="55" t="s">
        <v>11</v>
      </c>
      <c r="B63" s="61">
        <f>EMPLOII1!D153</f>
        <v>789</v>
      </c>
      <c r="C63" s="65">
        <v>9.1370558375634516</v>
      </c>
      <c r="D63" s="65">
        <v>17.00507614213198</v>
      </c>
      <c r="E63" s="65">
        <v>43.781725888324871</v>
      </c>
      <c r="F63" s="65">
        <v>30.076142131979694</v>
      </c>
      <c r="G63" s="65">
        <v>27.573062261753496</v>
      </c>
      <c r="H63" s="72" t="s">
        <v>12</v>
      </c>
    </row>
    <row r="64" spans="1:8" s="6" customFormat="1" ht="24.95" customHeight="1">
      <c r="A64" s="53" t="s">
        <v>13</v>
      </c>
      <c r="B64" s="60">
        <f>EMPLOII1!D154</f>
        <v>204</v>
      </c>
      <c r="C64" s="64">
        <v>12.195121951219512</v>
      </c>
      <c r="D64" s="64">
        <v>22.926829268292682</v>
      </c>
      <c r="E64" s="64">
        <v>36.585365853658537</v>
      </c>
      <c r="F64" s="64">
        <v>28.292682926829272</v>
      </c>
      <c r="G64" s="64">
        <v>19.343065693430656</v>
      </c>
      <c r="H64" s="71" t="s">
        <v>14</v>
      </c>
    </row>
    <row r="65" spans="1:8" ht="24.95" customHeight="1">
      <c r="A65" s="55" t="s">
        <v>15</v>
      </c>
      <c r="B65" s="128" t="s">
        <v>107</v>
      </c>
      <c r="C65" s="128" t="s">
        <v>107</v>
      </c>
      <c r="D65" s="128" t="s">
        <v>107</v>
      </c>
      <c r="E65" s="128" t="s">
        <v>107</v>
      </c>
      <c r="F65" s="128" t="s">
        <v>107</v>
      </c>
      <c r="G65" s="128" t="s">
        <v>107</v>
      </c>
      <c r="H65" s="72" t="s">
        <v>16</v>
      </c>
    </row>
    <row r="66" spans="1:8" ht="24.95" customHeight="1">
      <c r="A66" s="57" t="s">
        <v>17</v>
      </c>
      <c r="B66" s="62">
        <f>EMPLOII1!D156</f>
        <v>2251</v>
      </c>
      <c r="C66" s="66">
        <v>10.617503331852509</v>
      </c>
      <c r="D66" s="66">
        <v>19.635717458907152</v>
      </c>
      <c r="E66" s="66">
        <v>38.116392714349175</v>
      </c>
      <c r="F66" s="66">
        <v>31.630386494891162</v>
      </c>
      <c r="G66" s="66">
        <v>21.850985633144003</v>
      </c>
      <c r="H66" s="58" t="s">
        <v>20</v>
      </c>
    </row>
    <row r="67" spans="1:8" ht="24.95" customHeight="1" thickBot="1">
      <c r="A67" s="49" t="s">
        <v>18</v>
      </c>
      <c r="B67" s="78">
        <f>EMPLOII1!D157</f>
        <v>199352</v>
      </c>
      <c r="C67" s="79">
        <v>4.4496839570582924</v>
      </c>
      <c r="D67" s="79">
        <v>13.589846493428311</v>
      </c>
      <c r="E67" s="79">
        <v>34.248520116384064</v>
      </c>
      <c r="F67" s="79">
        <v>47.711949433129327</v>
      </c>
      <c r="G67" s="79">
        <v>26.402626309606148</v>
      </c>
      <c r="H67" s="59" t="s">
        <v>19</v>
      </c>
    </row>
    <row r="68" spans="1:8" ht="69.95" customHeight="1" thickBot="1">
      <c r="A68" s="458" t="s">
        <v>123</v>
      </c>
      <c r="B68" s="459"/>
      <c r="C68" s="459"/>
      <c r="D68" s="459"/>
      <c r="E68" s="459"/>
      <c r="F68" s="459"/>
      <c r="G68" s="459"/>
      <c r="H68" s="459"/>
    </row>
    <row r="69" spans="1:8" ht="30" customHeight="1" thickBot="1">
      <c r="A69" s="455" t="s">
        <v>78</v>
      </c>
      <c r="B69" s="456"/>
      <c r="C69" s="456"/>
      <c r="D69" s="456"/>
      <c r="E69" s="456"/>
      <c r="F69" s="456"/>
      <c r="G69" s="456"/>
      <c r="H69" s="456"/>
    </row>
    <row r="70" spans="1:8" ht="99.95" customHeight="1" thickBot="1">
      <c r="A70" s="50" t="s">
        <v>0</v>
      </c>
      <c r="B70" s="143" t="s">
        <v>125</v>
      </c>
      <c r="C70" s="144" t="s">
        <v>29</v>
      </c>
      <c r="D70" s="144" t="s">
        <v>30</v>
      </c>
      <c r="E70" s="144" t="s">
        <v>31</v>
      </c>
      <c r="F70" s="144" t="s">
        <v>32</v>
      </c>
      <c r="G70" s="145" t="s">
        <v>91</v>
      </c>
      <c r="H70" s="50" t="s">
        <v>67</v>
      </c>
    </row>
    <row r="71" spans="1:8" ht="24.95" customHeight="1">
      <c r="A71" s="53" t="s">
        <v>5</v>
      </c>
      <c r="B71" s="60">
        <f>EMPLOII1!D163</f>
        <v>869</v>
      </c>
      <c r="C71" s="64">
        <v>20.229885057471265</v>
      </c>
      <c r="D71" s="64">
        <v>25.74712643678161</v>
      </c>
      <c r="E71" s="64">
        <v>37.931034482758619</v>
      </c>
      <c r="F71" s="64">
        <v>16.091954022988507</v>
      </c>
      <c r="G71" s="64">
        <v>20</v>
      </c>
      <c r="H71" s="71" t="s">
        <v>6</v>
      </c>
    </row>
    <row r="72" spans="1:8" ht="24.95" customHeight="1">
      <c r="A72" s="55" t="s">
        <v>7</v>
      </c>
      <c r="B72" s="61">
        <f>EMPLOII1!D164</f>
        <v>548</v>
      </c>
      <c r="C72" s="65">
        <v>14.909090909090908</v>
      </c>
      <c r="D72" s="65">
        <v>35.454545454545453</v>
      </c>
      <c r="E72" s="65">
        <v>40.545454545454547</v>
      </c>
      <c r="F72" s="65">
        <v>9.0909090909090917</v>
      </c>
      <c r="G72" s="65">
        <v>15.53672316384181</v>
      </c>
      <c r="H72" s="72" t="s">
        <v>8</v>
      </c>
    </row>
    <row r="73" spans="1:8" ht="24.95" customHeight="1">
      <c r="A73" s="53" t="s">
        <v>9</v>
      </c>
      <c r="B73" s="60">
        <f>EMPLOII1!D165</f>
        <v>895</v>
      </c>
      <c r="C73" s="64">
        <v>13.743016759776536</v>
      </c>
      <c r="D73" s="64">
        <v>30.837988826815643</v>
      </c>
      <c r="E73" s="64">
        <v>46.145251396648042</v>
      </c>
      <c r="F73" s="64">
        <v>9.2737430167597772</v>
      </c>
      <c r="G73" s="64">
        <v>24.013157894736842</v>
      </c>
      <c r="H73" s="71" t="s">
        <v>10</v>
      </c>
    </row>
    <row r="74" spans="1:8" s="6" customFormat="1" ht="24.95" customHeight="1">
      <c r="A74" s="55" t="s">
        <v>11</v>
      </c>
      <c r="B74" s="61">
        <f>EMPLOII1!D166</f>
        <v>1539</v>
      </c>
      <c r="C74" s="65">
        <v>17.673814165042234</v>
      </c>
      <c r="D74" s="65">
        <v>25.990903183885639</v>
      </c>
      <c r="E74" s="65">
        <v>43.989603638726443</v>
      </c>
      <c r="F74" s="65">
        <v>12.345679012345679</v>
      </c>
      <c r="G74" s="65">
        <v>31.448763250883395</v>
      </c>
      <c r="H74" s="72" t="s">
        <v>12</v>
      </c>
    </row>
    <row r="75" spans="1:8" s="6" customFormat="1" ht="24.95" customHeight="1">
      <c r="A75" s="53" t="s">
        <v>13</v>
      </c>
      <c r="B75" s="60">
        <f>EMPLOII1!D167</f>
        <v>1584</v>
      </c>
      <c r="C75" s="64">
        <v>32.765151515151516</v>
      </c>
      <c r="D75" s="64">
        <v>33.775252525252526</v>
      </c>
      <c r="E75" s="64">
        <v>24.810606060606062</v>
      </c>
      <c r="F75" s="64">
        <v>8.6489898989898997</v>
      </c>
      <c r="G75" s="64">
        <v>26.419213973799128</v>
      </c>
      <c r="H75" s="71" t="s">
        <v>14</v>
      </c>
    </row>
    <row r="76" spans="1:8" ht="24.95" customHeight="1">
      <c r="A76" s="55" t="s">
        <v>15</v>
      </c>
      <c r="B76" s="61">
        <f>EMPLOII1!D168</f>
        <v>1085</v>
      </c>
      <c r="C76" s="65">
        <v>15.77490774907749</v>
      </c>
      <c r="D76" s="65">
        <v>32.656826568265686</v>
      </c>
      <c r="E76" s="65">
        <v>41.974169741697416</v>
      </c>
      <c r="F76" s="65">
        <v>9.5940959409594093</v>
      </c>
      <c r="G76" s="65">
        <v>29.154518950437318</v>
      </c>
      <c r="H76" s="72" t="s">
        <v>16</v>
      </c>
    </row>
    <row r="77" spans="1:8" ht="24.95" customHeight="1">
      <c r="A77" s="57" t="s">
        <v>17</v>
      </c>
      <c r="B77" s="62">
        <f>EMPLOII1!D169</f>
        <v>6520</v>
      </c>
      <c r="C77" s="66">
        <v>20.591842992946948</v>
      </c>
      <c r="D77" s="66">
        <v>30.420116528672185</v>
      </c>
      <c r="E77" s="66">
        <v>38.193805581110091</v>
      </c>
      <c r="F77" s="66">
        <v>10.794234897270776</v>
      </c>
      <c r="G77" s="66">
        <v>24.638783269961976</v>
      </c>
      <c r="H77" s="58" t="s">
        <v>20</v>
      </c>
    </row>
    <row r="78" spans="1:8" ht="24.95" customHeight="1" thickBot="1">
      <c r="A78" s="49" t="s">
        <v>18</v>
      </c>
      <c r="B78" s="78">
        <f>EMPLOII1!D170</f>
        <v>172051</v>
      </c>
      <c r="C78" s="79">
        <v>13.623179981981458</v>
      </c>
      <c r="D78" s="79">
        <v>29.32721090412392</v>
      </c>
      <c r="E78" s="79">
        <v>36.23238106309396</v>
      </c>
      <c r="F78" s="79">
        <v>20.817228050800662</v>
      </c>
      <c r="G78" s="79"/>
      <c r="H78" s="59" t="s">
        <v>19</v>
      </c>
    </row>
    <row r="79" spans="1:8" ht="69.95" customHeight="1" thickBot="1">
      <c r="A79" s="458" t="s">
        <v>123</v>
      </c>
      <c r="B79" s="459"/>
      <c r="C79" s="459"/>
      <c r="D79" s="459"/>
      <c r="E79" s="459"/>
      <c r="F79" s="459"/>
      <c r="G79" s="459"/>
      <c r="H79" s="459"/>
    </row>
    <row r="80" spans="1:8" ht="30" customHeight="1" thickBot="1">
      <c r="A80" s="455" t="s">
        <v>79</v>
      </c>
      <c r="B80" s="456"/>
      <c r="C80" s="456"/>
      <c r="D80" s="456"/>
      <c r="E80" s="456"/>
      <c r="F80" s="456"/>
      <c r="G80" s="456"/>
      <c r="H80" s="456"/>
    </row>
    <row r="81" spans="1:8" ht="99.95" customHeight="1" thickBot="1">
      <c r="A81" s="50" t="s">
        <v>0</v>
      </c>
      <c r="B81" s="143" t="s">
        <v>125</v>
      </c>
      <c r="C81" s="144" t="s">
        <v>29</v>
      </c>
      <c r="D81" s="144" t="s">
        <v>30</v>
      </c>
      <c r="E81" s="144" t="s">
        <v>31</v>
      </c>
      <c r="F81" s="144" t="s">
        <v>32</v>
      </c>
      <c r="G81" s="145" t="s">
        <v>91</v>
      </c>
      <c r="H81" s="50" t="s">
        <v>67</v>
      </c>
    </row>
    <row r="82" spans="1:8" ht="24.95" customHeight="1">
      <c r="A82" s="53" t="s">
        <v>5</v>
      </c>
      <c r="B82" s="60">
        <f>EMPLOII1!D175</f>
        <v>528</v>
      </c>
      <c r="C82" s="64">
        <v>19.696969696969695</v>
      </c>
      <c r="D82" s="64">
        <v>28.598484848484844</v>
      </c>
      <c r="E82" s="64">
        <v>43.18181818181818</v>
      </c>
      <c r="F82" s="64">
        <v>8.5227272727272734</v>
      </c>
      <c r="G82" s="64">
        <v>13.029315960912053</v>
      </c>
      <c r="H82" s="71" t="s">
        <v>6</v>
      </c>
    </row>
    <row r="83" spans="1:8" ht="24.95" customHeight="1">
      <c r="A83" s="55" t="s">
        <v>7</v>
      </c>
      <c r="B83" s="61">
        <f>EMPLOII1!D176</f>
        <v>371</v>
      </c>
      <c r="C83" s="65">
        <v>11.559139784946236</v>
      </c>
      <c r="D83" s="65">
        <v>36.827956989247312</v>
      </c>
      <c r="E83" s="65">
        <v>45.161290322580648</v>
      </c>
      <c r="F83" s="65">
        <v>6.4516129032258061</v>
      </c>
      <c r="G83" s="65">
        <v>14.285714285714288</v>
      </c>
      <c r="H83" s="72" t="s">
        <v>8</v>
      </c>
    </row>
    <row r="84" spans="1:8" ht="24.95" customHeight="1">
      <c r="A84" s="53" t="s">
        <v>9</v>
      </c>
      <c r="B84" s="60">
        <f>EMPLOII1!D177</f>
        <v>601</v>
      </c>
      <c r="C84" s="64">
        <v>11.813643926788686</v>
      </c>
      <c r="D84" s="64">
        <v>33.444259567387689</v>
      </c>
      <c r="E84" s="64">
        <v>50.415973377703828</v>
      </c>
      <c r="F84" s="64">
        <v>4.3261231281198</v>
      </c>
      <c r="G84" s="64">
        <v>14.189189189189189</v>
      </c>
      <c r="H84" s="71" t="s">
        <v>10</v>
      </c>
    </row>
    <row r="85" spans="1:8" s="6" customFormat="1" ht="24.95" customHeight="1">
      <c r="A85" s="55" t="s">
        <v>11</v>
      </c>
      <c r="B85" s="61">
        <f>EMPLOII1!D178</f>
        <v>937</v>
      </c>
      <c r="C85" s="65">
        <v>15.261472785485591</v>
      </c>
      <c r="D85" s="65">
        <v>28.281750266808963</v>
      </c>
      <c r="E85" s="65">
        <v>48.452508004268942</v>
      </c>
      <c r="F85" s="65">
        <v>8.0042689434365002</v>
      </c>
      <c r="G85" s="65">
        <v>22.866894197952217</v>
      </c>
      <c r="H85" s="72" t="s">
        <v>12</v>
      </c>
    </row>
    <row r="86" spans="1:8" s="6" customFormat="1" ht="24.95" customHeight="1">
      <c r="A86" s="53" t="s">
        <v>13</v>
      </c>
      <c r="B86" s="60">
        <f>EMPLOII1!D179</f>
        <v>824</v>
      </c>
      <c r="C86" s="64">
        <v>27.063106796116504</v>
      </c>
      <c r="D86" s="64">
        <v>36.286407766990294</v>
      </c>
      <c r="E86" s="64">
        <v>29.247572815533985</v>
      </c>
      <c r="F86" s="64">
        <v>7.4029126213592225</v>
      </c>
      <c r="G86" s="64">
        <v>19.615384615384617</v>
      </c>
      <c r="H86" s="71" t="s">
        <v>14</v>
      </c>
    </row>
    <row r="87" spans="1:8" ht="23.25">
      <c r="A87" s="55" t="s">
        <v>15</v>
      </c>
      <c r="B87" s="61">
        <f>EMPLOII1!D180</f>
        <v>648</v>
      </c>
      <c r="C87" s="65">
        <v>12.982998454404946</v>
      </c>
      <c r="D87" s="65">
        <v>37.403400309119014</v>
      </c>
      <c r="E87" s="65">
        <v>45.595054095826896</v>
      </c>
      <c r="F87" s="65">
        <v>4.01854714064915</v>
      </c>
      <c r="G87" s="65">
        <v>15.697674418604651</v>
      </c>
      <c r="H87" s="72" t="s">
        <v>16</v>
      </c>
    </row>
    <row r="88" spans="1:8" ht="22.5">
      <c r="A88" s="105" t="s">
        <v>17</v>
      </c>
      <c r="B88" s="107">
        <f>EMPLOII1!D181</f>
        <v>3909</v>
      </c>
      <c r="C88" s="108">
        <v>17.088769506267589</v>
      </c>
      <c r="D88" s="108">
        <v>33.128677411102586</v>
      </c>
      <c r="E88" s="108">
        <v>43.207981580967001</v>
      </c>
      <c r="F88" s="108">
        <v>6.5745715016628292</v>
      </c>
      <c r="G88" s="108">
        <v>17.019722425127831</v>
      </c>
      <c r="H88" s="106" t="s">
        <v>20</v>
      </c>
    </row>
    <row r="89" spans="1:8" ht="23.25" thickBot="1">
      <c r="A89" s="49" t="s">
        <v>18</v>
      </c>
      <c r="B89" s="78">
        <f>EMPLOII1!D182</f>
        <v>104231</v>
      </c>
      <c r="C89" s="79">
        <v>13.815303430079156</v>
      </c>
      <c r="D89" s="79">
        <v>34.481170544495086</v>
      </c>
      <c r="E89" s="79">
        <v>39.993283761093785</v>
      </c>
      <c r="F89" s="79">
        <v>11.710242264331974</v>
      </c>
      <c r="G89" s="79"/>
      <c r="H89" s="59" t="s">
        <v>19</v>
      </c>
    </row>
    <row r="90" spans="1:8" ht="69.95" customHeight="1" thickBot="1">
      <c r="A90" s="458" t="s">
        <v>123</v>
      </c>
      <c r="B90" s="459"/>
      <c r="C90" s="459"/>
      <c r="D90" s="459"/>
      <c r="E90" s="459"/>
      <c r="F90" s="459"/>
      <c r="G90" s="459"/>
      <c r="H90" s="459"/>
    </row>
    <row r="91" spans="1:8" ht="30" customHeight="1" thickBot="1">
      <c r="A91" s="455" t="s">
        <v>80</v>
      </c>
      <c r="B91" s="456"/>
      <c r="C91" s="456"/>
      <c r="D91" s="456"/>
      <c r="E91" s="456"/>
      <c r="F91" s="456"/>
      <c r="G91" s="456"/>
      <c r="H91" s="456"/>
    </row>
    <row r="92" spans="1:8" ht="99.95" customHeight="1" thickBot="1">
      <c r="A92" s="50" t="s">
        <v>0</v>
      </c>
      <c r="B92" s="143" t="s">
        <v>125</v>
      </c>
      <c r="C92" s="144" t="s">
        <v>29</v>
      </c>
      <c r="D92" s="144" t="s">
        <v>30</v>
      </c>
      <c r="E92" s="144" t="s">
        <v>31</v>
      </c>
      <c r="F92" s="144" t="s">
        <v>32</v>
      </c>
      <c r="G92" s="145" t="s">
        <v>91</v>
      </c>
      <c r="H92" s="50" t="s">
        <v>67</v>
      </c>
    </row>
    <row r="93" spans="1:8" ht="24.95" customHeight="1">
      <c r="A93" s="82" t="s">
        <v>5</v>
      </c>
      <c r="B93" s="60">
        <f>EMPLOII1!D187</f>
        <v>341</v>
      </c>
      <c r="C93" s="64">
        <v>21.05263157894737</v>
      </c>
      <c r="D93" s="64">
        <v>21.345029239766081</v>
      </c>
      <c r="E93" s="64">
        <v>29.82456140350877</v>
      </c>
      <c r="F93" s="64">
        <v>27.777777777777779</v>
      </c>
      <c r="G93" s="64">
        <v>27.181208053691275</v>
      </c>
      <c r="H93" s="71" t="s">
        <v>6</v>
      </c>
    </row>
    <row r="94" spans="1:8" ht="24.95" customHeight="1">
      <c r="A94" s="83" t="s">
        <v>7</v>
      </c>
      <c r="B94" s="61">
        <f>EMPLOII1!D188</f>
        <v>177</v>
      </c>
      <c r="C94" s="65">
        <v>21.910112359550563</v>
      </c>
      <c r="D94" s="65">
        <v>32.584269662921351</v>
      </c>
      <c r="E94" s="65">
        <v>30.898876404494381</v>
      </c>
      <c r="F94" s="65">
        <v>14.606741573033707</v>
      </c>
      <c r="G94" s="65">
        <v>16.969696969696969</v>
      </c>
      <c r="H94" s="72" t="s">
        <v>8</v>
      </c>
    </row>
    <row r="95" spans="1:8" ht="24.95" customHeight="1">
      <c r="A95" s="82" t="s">
        <v>9</v>
      </c>
      <c r="B95" s="60">
        <f>EMPLOII1!D189</f>
        <v>294</v>
      </c>
      <c r="C95" s="64">
        <v>17.687074829931973</v>
      </c>
      <c r="D95" s="64">
        <v>25.510204081632654</v>
      </c>
      <c r="E95" s="64">
        <v>37.414965986394556</v>
      </c>
      <c r="F95" s="64">
        <v>19.387755102040817</v>
      </c>
      <c r="G95" s="64">
        <v>33.333333333333336</v>
      </c>
      <c r="H95" s="71" t="s">
        <v>10</v>
      </c>
    </row>
    <row r="96" spans="1:8" s="6" customFormat="1" ht="24.95" customHeight="1">
      <c r="A96" s="83" t="s">
        <v>11</v>
      </c>
      <c r="B96" s="61">
        <f>EMPLOII1!D190</f>
        <v>602</v>
      </c>
      <c r="C96" s="65">
        <v>21.428571428571427</v>
      </c>
      <c r="D96" s="65">
        <v>22.425249169435215</v>
      </c>
      <c r="E96" s="65">
        <v>37.043189368770761</v>
      </c>
      <c r="F96" s="65">
        <v>19.102990033222593</v>
      </c>
      <c r="G96" s="65">
        <v>40.659340659340657</v>
      </c>
      <c r="H96" s="72" t="s">
        <v>12</v>
      </c>
    </row>
    <row r="97" spans="1:8" s="6" customFormat="1" ht="24.95" customHeight="1">
      <c r="A97" s="82" t="s">
        <v>13</v>
      </c>
      <c r="B97" s="60">
        <f>EMPLOII1!D191</f>
        <v>760</v>
      </c>
      <c r="C97" s="64">
        <v>38.94736842105263</v>
      </c>
      <c r="D97" s="64">
        <v>31.05263157894737</v>
      </c>
      <c r="E97" s="64">
        <v>20</v>
      </c>
      <c r="F97" s="64">
        <v>10</v>
      </c>
      <c r="G97" s="64">
        <v>35.353535353535356</v>
      </c>
      <c r="H97" s="71" t="s">
        <v>14</v>
      </c>
    </row>
    <row r="98" spans="1:8" ht="24.95" customHeight="1">
      <c r="A98" s="83" t="s">
        <v>15</v>
      </c>
      <c r="B98" s="61">
        <f>EMPLOII1!D192</f>
        <v>437</v>
      </c>
      <c r="C98" s="65">
        <v>19.908466819221967</v>
      </c>
      <c r="D98" s="65">
        <v>25.629290617848969</v>
      </c>
      <c r="E98" s="65">
        <v>36.613272311212818</v>
      </c>
      <c r="F98" s="65">
        <v>17.848970251716246</v>
      </c>
      <c r="G98" s="65">
        <v>42.690058479532162</v>
      </c>
      <c r="H98" s="72" t="s">
        <v>16</v>
      </c>
    </row>
    <row r="99" spans="1:8" ht="24.95" customHeight="1">
      <c r="A99" s="84" t="s">
        <v>17</v>
      </c>
      <c r="B99" s="62">
        <f>EMPLOII1!D193</f>
        <v>2611</v>
      </c>
      <c r="C99" s="66">
        <v>25.832376578645231</v>
      </c>
      <c r="D99" s="66">
        <v>26.368159203980102</v>
      </c>
      <c r="E99" s="66">
        <v>30.692690394182932</v>
      </c>
      <c r="F99" s="66">
        <v>17.106773823191734</v>
      </c>
      <c r="G99" s="66">
        <v>32.91038858049167</v>
      </c>
      <c r="H99" s="58" t="s">
        <v>20</v>
      </c>
    </row>
    <row r="100" spans="1:8" ht="24.95" customHeight="1">
      <c r="A100" s="85" t="s">
        <v>18</v>
      </c>
      <c r="B100" s="78">
        <f>EMPLOII1!D194</f>
        <v>67820</v>
      </c>
      <c r="C100" s="79">
        <v>13.327926865231495</v>
      </c>
      <c r="D100" s="79">
        <v>21.406664700678267</v>
      </c>
      <c r="E100" s="79">
        <v>30.452668829253909</v>
      </c>
      <c r="F100" s="79">
        <v>34.812739604836331</v>
      </c>
      <c r="G100" s="79"/>
      <c r="H100" s="59" t="s">
        <v>19</v>
      </c>
    </row>
  </sheetData>
  <mergeCells count="18">
    <mergeCell ref="A91:H91"/>
    <mergeCell ref="A12:H12"/>
    <mergeCell ref="A13:H13"/>
    <mergeCell ref="A23:H23"/>
    <mergeCell ref="A47:H47"/>
    <mergeCell ref="A57:H57"/>
    <mergeCell ref="A58:H58"/>
    <mergeCell ref="A68:H68"/>
    <mergeCell ref="A69:H69"/>
    <mergeCell ref="A79:H79"/>
    <mergeCell ref="A35:H35"/>
    <mergeCell ref="A46:H46"/>
    <mergeCell ref="A24:H24"/>
    <mergeCell ref="A1:H1"/>
    <mergeCell ref="A34:H34"/>
    <mergeCell ref="A80:H80"/>
    <mergeCell ref="A2:H2"/>
    <mergeCell ref="A90:H90"/>
  </mergeCells>
  <printOptions horizontalCentered="1" verticalCentered="1"/>
  <pageMargins left="0.19685039370078741" right="0.19685039370078741" top="0.59055118110236227" bottom="0.59055118110236227" header="0.19685039370078741" footer="0.19685039370078741"/>
  <pageSetup paperSize="9" scale="65" firstPageNumber="44" orientation="landscape" useFirstPageNumber="1" r:id="rId1"/>
  <headerFooter>
    <oddHeader>&amp;L&amp;"Times New Roman,Gras"&amp;20&amp;K05-023Gouvernorat Zaghouan&amp;R&amp;"Times New Roman,Gras"&amp;20&amp;K05-023 ولاية زغوان</oddHeader>
    <oddFooter>&amp;L  &amp;"Times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 EDUC1</vt:lpstr>
      <vt:lpstr>EDUC2</vt:lpstr>
      <vt:lpstr>EMPLOII1</vt:lpstr>
      <vt:lpstr>EMPLOII2</vt:lpstr>
      <vt:lpstr>EMPLOII2.1</vt:lpstr>
      <vt:lpstr>EMPLOII3</vt:lpstr>
      <vt:lpstr>EMPLOII3.1</vt:lpstr>
      <vt:lpstr>MENAGE </vt:lpstr>
      <vt:lpstr>LOGEMENT </vt:lpstr>
      <vt:lpstr>MIG.INTER</vt:lpstr>
      <vt:lpstr>MIG.externe</vt:lpstr>
      <vt:lpstr>' Demo 1'!Zone_d_impression</vt:lpstr>
      <vt:lpstr>' Demo 2'!Zone_d_impression</vt:lpstr>
      <vt:lpstr>' 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2016-02-09T07:54:06Z</cp:lastPrinted>
  <dcterms:created xsi:type="dcterms:W3CDTF">2015-11-18T15:45:18Z</dcterms:created>
  <dcterms:modified xsi:type="dcterms:W3CDTF">2016-03-09T13:16:10Z</dcterms:modified>
</cp:coreProperties>
</file>