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C231020B-ECDA-47E0-AAAA-7912F3362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0" sheetId="3" r:id="rId1"/>
  </sheets>
  <definedNames>
    <definedName name="_Toc115348315" localSheetId="0">'Tab10'!#REF!</definedName>
    <definedName name="_Toc116032055" localSheetId="0">'Tab10'!#REF!</definedName>
    <definedName name="_Toc116032056" localSheetId="0">'Tab10'!#REF!</definedName>
    <definedName name="_Toc116032057" localSheetId="0">'Tab10'!#REF!</definedName>
    <definedName name="_Toc116032058" localSheetId="0">'Tab10'!#REF!</definedName>
    <definedName name="_Toc116032059" localSheetId="0">'Tab10'!#REF!</definedName>
    <definedName name="_Toc116032060" localSheetId="0">'Tab10'!#REF!</definedName>
    <definedName name="_Toc116032061" localSheetId="0">'Tab10'!#REF!</definedName>
    <definedName name="_Toc116032063" localSheetId="0">'Tab10'!#REF!</definedName>
    <definedName name="_Toc116032064" localSheetId="0">'Tab10'!$A$1</definedName>
    <definedName name="_Toc116032066" localSheetId="0">'Tab10'!#REF!</definedName>
    <definedName name="_Toc116032067" localSheetId="0">'Tab10'!#REF!</definedName>
    <definedName name="_Toc116032068" localSheetId="0">'Tab10'!#REF!</definedName>
    <definedName name="_Toc116037457" localSheetId="0">'Tab10'!#REF!</definedName>
    <definedName name="_Toc116037458" localSheetId="0">'Tab10'!#REF!</definedName>
    <definedName name="_Toc116037459" localSheetId="0">'Tab10'!#REF!</definedName>
    <definedName name="_Toc116051305" localSheetId="0">'Tab10'!#REF!</definedName>
    <definedName name="_Toc116051306" localSheetId="0">'Tab10'!#REF!</definedName>
    <definedName name="_Toc116051307" localSheetId="0">'Tab10'!#REF!</definedName>
    <definedName name="_Toc116051308" localSheetId="0">'Tab10'!#REF!</definedName>
    <definedName name="_Toc116051309" localSheetId="0">'Tab10'!#REF!</definedName>
    <definedName name="_Toc116051310" localSheetId="0">'Tab10'!#REF!</definedName>
    <definedName name="_Toc116051311" localSheetId="0">'Tab10'!#REF!</definedName>
    <definedName name="_Toc116051312" localSheetId="0">'Tab10'!#REF!</definedName>
    <definedName name="_Toc116051313" localSheetId="0">'Tab10'!#REF!</definedName>
    <definedName name="_Toc116051314" localSheetId="0">'Tab10'!$F$1</definedName>
    <definedName name="_Toc116051315" localSheetId="0">'Tab10'!#REF!</definedName>
    <definedName name="_Toc116051316" localSheetId="0">'Tab10'!#REF!</definedName>
    <definedName name="_Toc116051317" localSheetId="0">'Tab10'!#REF!</definedName>
    <definedName name="_Toc116051318" localSheetId="0">'Tab10'!#REF!</definedName>
    <definedName name="_Toc116051319" localSheetId="0">'Tab10'!#REF!</definedName>
    <definedName name="_Toc116051320" localSheetId="0">'Tab10'!#REF!</definedName>
    <definedName name="_Toc116051321" localSheetId="0">'Tab10'!#REF!</definedName>
    <definedName name="_Toc59783496" localSheetId="0">'Tab10'!#REF!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5" i="3"/>
</calcChain>
</file>

<file path=xl/sharedStrings.xml><?xml version="1.0" encoding="utf-8"?>
<sst xmlns="http://schemas.openxmlformats.org/spreadsheetml/2006/main" count="52" uniqueCount="42">
  <si>
    <t>المجموع</t>
  </si>
  <si>
    <t>حالات أخرى</t>
  </si>
  <si>
    <t>Total</t>
  </si>
  <si>
    <t>رئاسة الحكومة</t>
  </si>
  <si>
    <t>وزارة الدفاع</t>
  </si>
  <si>
    <t>وزارة الداخلية</t>
  </si>
  <si>
    <t>Ministère de la justice</t>
  </si>
  <si>
    <t>وزارة العدل</t>
  </si>
  <si>
    <t>Ministère des finances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</si>
  <si>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</si>
  <si>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</si>
  <si>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</si>
  <si>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</si>
  <si>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</si>
  <si>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</si>
  <si>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</si>
  <si>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</si>
  <si>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Autres établissements</t>
  </si>
  <si>
    <t>هياكل أخرى</t>
  </si>
  <si>
    <t>موظفون</t>
  </si>
  <si>
    <t>عملة</t>
  </si>
  <si>
    <t>الوزارات</t>
  </si>
  <si>
    <t>العدد بالألف Effectif en millier</t>
  </si>
  <si>
    <t>النسبة (%) Pourcentage</t>
  </si>
  <si>
    <t>Ministères</t>
  </si>
  <si>
    <t>Fonc.</t>
  </si>
  <si>
    <t>Ouv.</t>
  </si>
  <si>
    <t>Autre</t>
  </si>
  <si>
    <t>Présidence du gouvernement</t>
  </si>
  <si>
    <t>Ministère de la défense</t>
  </si>
  <si>
    <t>Ministère de l’intérieur</t>
  </si>
  <si>
    <t xml:space="preserve">Ministère de l'agriculture </t>
  </si>
  <si>
    <t xml:space="preserve">Ministère de l'équipement </t>
  </si>
  <si>
    <t>Ministère des affaires de la jeunesse</t>
  </si>
  <si>
    <t>Ministère de la santé publique</t>
  </si>
  <si>
    <t>Ministère de l'éducation</t>
  </si>
  <si>
    <t>Ministère de l'enseignement supérieur</t>
  </si>
  <si>
    <t>Ministère des affaires sociales</t>
  </si>
  <si>
    <t>Les collectivités locales</t>
  </si>
  <si>
    <t>جدول 10: أعوان الوظيفة العمومية حسب الوزارة والصنف بالألف سنة 2022</t>
  </si>
  <si>
    <t>الجماعات المحلية</t>
  </si>
  <si>
    <t>Tableau10 : Les agents de la fonction publique selon le ministère et la catégorie en millier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</si>
</sst>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2" borderId="0" xfId="1" applyFill="1" applyAlignment="1">
      <alignment horizontal="left"/>
    </xf>
    <xf numFmtId="0" fontId="2" fillId="2" borderId="2" xfId="1" applyFont="1" applyFill="1" applyBorder="1" applyAlignment="1">
      <alignment horizontal="justify" vertical="center" readingOrder="2"/>
    </xf>
    <xf numFmtId="164" fontId="3" fillId="2" borderId="3" xfId="1" applyNumberFormat="1" applyFont="1" applyFill="1" applyBorder="1" applyAlignment="1">
      <alignment horizontal="right" vertical="center" readingOrder="2"/>
    </xf>
    <xf numFmtId="164" fontId="3" fillId="2" borderId="11" xfId="1" applyNumberFormat="1" applyFont="1" applyFill="1" applyBorder="1" applyAlignment="1">
      <alignment horizontal="right" vertical="center" readingOrder="2"/>
    </xf>
    <xf numFmtId="164" fontId="1" fillId="2" borderId="0" xfId="1" applyNumberFormat="1" applyFill="1" applyAlignment="1">
      <alignment horizontal="left"/>
    </xf>
    <xf numFmtId="0" fontId="1" fillId="2" borderId="0" xfId="1" applyFill="1" applyAlignment="1">
      <alignment horizontal="left" readingOrder="1"/>
    </xf>
    <xf numFmtId="0" fontId="2" fillId="2" borderId="3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right" vertical="center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2" borderId="9" xfId="1" applyFont="1" applyFill="1" applyBorder="1" applyAlignment="1">
      <alignment horizontal="right" vertical="center" readingOrder="2"/>
    </xf>
    <xf numFmtId="0" fontId="2" fillId="2" borderId="10" xfId="1" applyFont="1" applyFill="1" applyBorder="1" applyAlignment="1">
      <alignment horizontal="right" vertical="center" readingOrder="2"/>
    </xf>
    <xf numFmtId="164" fontId="4" fillId="2" borderId="11" xfId="1" applyNumberFormat="1" applyFont="1" applyFill="1" applyBorder="1" applyAlignment="1">
      <alignment horizontal="right" vertical="center" readingOrder="2"/>
    </xf>
    <xf numFmtId="164" fontId="4" fillId="2" borderId="3" xfId="1" applyNumberFormat="1" applyFont="1" applyFill="1" applyBorder="1" applyAlignment="1">
      <alignment horizontal="right" vertical="center" readingOrder="2"/>
    </xf>
    <xf numFmtId="0" fontId="2" fillId="2" borderId="1" xfId="1" applyFont="1" applyFill="1" applyBorder="1" applyAlignment="1">
      <alignment horizontal="center" wrapText="1" readingOrder="2"/>
    </xf>
    <xf numFmtId="0" fontId="2" fillId="2" borderId="1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justify" vertical="center" readingOrder="2"/>
    </xf>
    <xf numFmtId="0" fontId="2" fillId="2" borderId="9" xfId="1" applyFont="1" applyFill="1" applyBorder="1" applyAlignment="1">
      <alignment horizontal="justify" vertical="center" readingOrder="2"/>
    </xf>
    <xf numFmtId="0" fontId="2" fillId="2" borderId="3" xfId="1" applyFont="1" applyFill="1" applyBorder="1" applyAlignment="1">
      <alignment horizontal="justify" vertical="center" readingOrder="2"/>
    </xf>
    <xf numFmtId="0" fontId="2" fillId="2" borderId="5" xfId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center" vertical="center" readingOrder="2"/>
    </xf>
    <xf numFmtId="0" fontId="2" fillId="2" borderId="7" xfId="1" applyFont="1" applyFill="1" applyBorder="1" applyAlignment="1">
      <alignment horizontal="center" vertical="center" readingOrder="2"/>
    </xf>
    <xf numFmtId="0" fontId="2" fillId="2" borderId="8" xfId="1" applyFont="1" applyFill="1" applyBorder="1" applyAlignment="1">
      <alignment horizontal="right" vertical="center" readingOrder="2"/>
    </xf>
    <xf numFmtId="0" fontId="2" fillId="2" borderId="6" xfId="1" applyFont="1" applyFill="1" applyBorder="1" applyAlignment="1">
      <alignment horizontal="right" vertical="center" readingOrder="2"/>
    </xf>
    <xf numFmtId="0" fontId="2" fillId="2" borderId="7" xfId="1" applyFont="1" applyFill="1" applyBorder="1" applyAlignment="1">
      <alignment horizontal="right" vertical="center" readingOrder="2"/>
    </xf>
    <xf numFmtId="0" fontId="2" fillId="2" borderId="12" xfId="1" applyFont="1" applyFill="1" applyBorder="1" applyAlignment="1">
      <alignment horizontal="left" vertical="center" readingOrder="2"/>
    </xf>
    <xf numFmtId="0" fontId="2" fillId="2" borderId="13" xfId="1" applyFont="1" applyFill="1" applyBorder="1" applyAlignment="1">
      <alignment horizontal="left" vertical="center" readingOrder="2"/>
    </xf>
    <xf numFmtId="0" fontId="2" fillId="2" borderId="14" xfId="1" applyFont="1" applyFill="1" applyBorder="1" applyAlignment="1">
      <alignment horizontal="left" vertical="center" readingOrder="2"/>
    </xf>
    <xf numFmtId="0" fontId="5" fillId="2" borderId="2" xfId="1" applyFont="1" applyFill="1" applyBorder="1" applyAlignment="1">
      <alignment horizontal="left" vertical="center" readingOrder="2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J22"/>
  <sheetViews>
    <sheetView rightToLeft="1" tabSelected="1" workbookViewId="0">
      <selection activeCell="F1" sqref="F1:J1"/>
    </sheetView>
  </sheetViews>
  <sheetFormatPr baseColWidth="10" defaultColWidth="11.42578125" defaultRowHeight="12" x14ac:dyDescent="0.15"/>
  <cols>
    <col min="1" max="1" width="24.140625" style="1" bestFit="1" customWidth="1"/>
    <col min="2" max="2" width="7" style="1" bestFit="1" customWidth="1"/>
    <col min="3" max="3" width="6.42578125" style="1" bestFit="1" customWidth="1"/>
    <col min="4" max="4" width="10.42578125" style="1" bestFit="1" customWidth="1"/>
    <col min="5" max="5" width="7.140625" style="1" bestFit="1" customWidth="1"/>
    <col min="6" max="6" width="7" style="1" bestFit="1" customWidth="1"/>
    <col min="7" max="7" width="6.42578125" style="1" bestFit="1" customWidth="1"/>
    <col min="8" max="8" width="10.42578125" style="1" bestFit="1" customWidth="1"/>
    <col min="9" max="9" width="7.140625" style="1" bestFit="1" customWidth="1"/>
    <col min="10" max="10" width="28.5703125" style="1" bestFit="1" customWidth="1"/>
    <col min="11" max="16384" width="11.42578125" style="1"/>
  </cols>
  <sheetData>
    <row r="1" spans="1:10" ht="89.25" customHeight="1" thickBot="1" x14ac:dyDescent="0.3">
      <c r="A1" s="14" t="s">
        <v>39</v>
      </c>
      <c r="B1" s="14"/>
      <c r="C1" s="14"/>
      <c r="D1" s="14"/>
      <c r="E1" s="14"/>
      <c r="F1" s="15" t="s">
        <v>41</v>
      </c>
      <c r="G1" s="15"/>
      <c r="H1" s="15"/>
      <c r="I1" s="15"/>
      <c r="J1" s="15"/>
    </row>
    <row r="2" spans="1:10" ht="16.5" thickBot="1" x14ac:dyDescent="0.2">
      <c r="A2" s="16" t="s">
        <v>21</v>
      </c>
      <c r="B2" s="19" t="s">
        <v>22</v>
      </c>
      <c r="C2" s="20"/>
      <c r="D2" s="20"/>
      <c r="E2" s="21"/>
      <c r="F2" s="22" t="s">
        <v>23</v>
      </c>
      <c r="G2" s="23"/>
      <c r="H2" s="23"/>
      <c r="I2" s="24"/>
      <c r="J2" s="25" t="s">
        <v>24</v>
      </c>
    </row>
    <row r="3" spans="1:10" ht="15.75" x14ac:dyDescent="0.15">
      <c r="A3" s="17"/>
      <c r="B3" s="10" t="s">
        <v>19</v>
      </c>
      <c r="C3" s="10" t="s">
        <v>20</v>
      </c>
      <c r="D3" s="10" t="s">
        <v>1</v>
      </c>
      <c r="E3" s="11" t="s">
        <v>0</v>
      </c>
      <c r="F3" s="10" t="s">
        <v>19</v>
      </c>
      <c r="G3" s="10" t="s">
        <v>20</v>
      </c>
      <c r="H3" s="10" t="s">
        <v>1</v>
      </c>
      <c r="I3" s="11" t="s">
        <v>0</v>
      </c>
      <c r="J3" s="26"/>
    </row>
    <row r="4" spans="1:10" ht="16.5" thickBot="1" x14ac:dyDescent="0.2">
      <c r="A4" s="18"/>
      <c r="B4" s="7" t="s">
        <v>25</v>
      </c>
      <c r="C4" s="7" t="s">
        <v>26</v>
      </c>
      <c r="D4" s="7" t="s">
        <v>27</v>
      </c>
      <c r="E4" s="8" t="s">
        <v>2</v>
      </c>
      <c r="F4" s="9" t="s">
        <v>25</v>
      </c>
      <c r="G4" s="9" t="s">
        <v>26</v>
      </c>
      <c r="H4" s="9" t="s">
        <v>27</v>
      </c>
      <c r="I4" s="8" t="s">
        <v>2</v>
      </c>
      <c r="J4" s="27"/>
    </row>
    <row r="5" spans="1:10" ht="18" thickBot="1" x14ac:dyDescent="0.2">
      <c r="A5" s="2" t="s">
        <v>3</v>
      </c>
      <c r="B5" s="4">
        <v>1.361</v>
      </c>
      <c r="C5" s="4">
        <v>0.41</v>
      </c>
      <c r="D5" s="4">
        <v>0.01</v>
      </c>
      <c r="E5" s="12">
        <v>1.7809999999999999</v>
      </c>
      <c r="F5" s="3">
        <f>(B5/$B$19)*100</f>
        <v>0.261963513737205</v>
      </c>
      <c r="G5" s="3">
        <f>(C5/$C$19)*100</f>
        <v>0.34066737569795269</v>
      </c>
      <c r="H5" s="3">
        <f>(D5/$D$19)*100</f>
        <v>4.0262511575472081E-2</v>
      </c>
      <c r="I5" s="3">
        <f>(E5/$E$19)*100</f>
        <v>0.26792954099953814</v>
      </c>
      <c r="J5" s="28" t="s">
        <v>28</v>
      </c>
    </row>
    <row r="6" spans="1:10" ht="18" thickBot="1" x14ac:dyDescent="0.2">
      <c r="A6" s="2" t="s">
        <v>4</v>
      </c>
      <c r="B6" s="3">
        <v>71.846000000000004</v>
      </c>
      <c r="C6" s="3">
        <v>13.255000000000001</v>
      </c>
      <c r="D6" s="3">
        <v>1.9339999999999999</v>
      </c>
      <c r="E6" s="12">
        <v>87.034999999999997</v>
      </c>
      <c r="F6" s="3">
        <f t="shared" ref="F6:F19" si="0">(B6/$B$19)*100</f>
        <v>13.828824840531395</v>
      </c>
      <c r="G6" s="3">
        <f t="shared" ref="G6:G19" si="1">(C6/$C$19)*100</f>
        <v>11.013526987503324</v>
      </c>
      <c r="H6" s="3">
        <f t="shared" ref="H6:H19" si="2">(D6/$D$19)*100</f>
        <v>7.7867697386963002</v>
      </c>
      <c r="I6" s="3">
        <f t="shared" ref="I6:I19" si="3">(E6/$E$19)*100</f>
        <v>13.093345087532175</v>
      </c>
      <c r="J6" s="28" t="s">
        <v>29</v>
      </c>
    </row>
    <row r="7" spans="1:10" ht="18" thickBot="1" x14ac:dyDescent="0.2">
      <c r="A7" s="2" t="s">
        <v>5</v>
      </c>
      <c r="B7" s="3">
        <v>92.558999999999997</v>
      </c>
      <c r="C7" s="3">
        <v>6.8159999999999998</v>
      </c>
      <c r="D7" s="3">
        <v>0.35199999999999998</v>
      </c>
      <c r="E7" s="12">
        <v>99.727000000000004</v>
      </c>
      <c r="F7" s="3">
        <f t="shared" si="0"/>
        <v>17.815636199854485</v>
      </c>
      <c r="G7" s="3">
        <f t="shared" si="1"/>
        <v>5.6633873969688908</v>
      </c>
      <c r="H7" s="3">
        <f t="shared" si="2"/>
        <v>1.4172404074566169</v>
      </c>
      <c r="I7" s="3">
        <f t="shared" si="3"/>
        <v>15.002700356687784</v>
      </c>
      <c r="J7" s="28" t="s">
        <v>30</v>
      </c>
    </row>
    <row r="8" spans="1:10" ht="18" thickBot="1" x14ac:dyDescent="0.2">
      <c r="A8" s="2" t="s">
        <v>7</v>
      </c>
      <c r="B8" s="3">
        <v>17.364999999999998</v>
      </c>
      <c r="C8" s="3">
        <v>1.589</v>
      </c>
      <c r="D8" s="3">
        <v>0.02</v>
      </c>
      <c r="E8" s="12">
        <v>18.974</v>
      </c>
      <c r="F8" s="3">
        <f t="shared" si="0"/>
        <v>3.3423926642517006</v>
      </c>
      <c r="G8" s="3">
        <f t="shared" si="1"/>
        <v>1.3202938048391384</v>
      </c>
      <c r="H8" s="3">
        <f t="shared" si="2"/>
        <v>8.0525023150944161E-2</v>
      </c>
      <c r="I8" s="3">
        <f t="shared" si="3"/>
        <v>2.8544048910304531</v>
      </c>
      <c r="J8" s="28" t="s">
        <v>6</v>
      </c>
    </row>
    <row r="9" spans="1:10" ht="18" thickBot="1" x14ac:dyDescent="0.2">
      <c r="A9" s="2" t="s">
        <v>9</v>
      </c>
      <c r="B9" s="3">
        <v>15.855</v>
      </c>
      <c r="C9" s="3">
        <v>2.3780000000000001</v>
      </c>
      <c r="D9" s="3">
        <v>4.0000000000000001E-3</v>
      </c>
      <c r="E9" s="12">
        <v>18.236999999999998</v>
      </c>
      <c r="F9" s="3">
        <f t="shared" si="0"/>
        <v>3.0517498238819876</v>
      </c>
      <c r="G9" s="3">
        <f t="shared" si="1"/>
        <v>1.9758707790481254</v>
      </c>
      <c r="H9" s="3">
        <f t="shared" si="2"/>
        <v>1.6105004630188831E-2</v>
      </c>
      <c r="I9" s="3">
        <f t="shared" si="3"/>
        <v>2.7435323072479378</v>
      </c>
      <c r="J9" s="28" t="s">
        <v>8</v>
      </c>
    </row>
    <row r="10" spans="1:10" ht="18" thickBot="1" x14ac:dyDescent="0.2">
      <c r="A10" s="2" t="s">
        <v>10</v>
      </c>
      <c r="B10" s="3">
        <v>9.1080000000000005</v>
      </c>
      <c r="C10" s="3">
        <v>16.260999999999999</v>
      </c>
      <c r="D10" s="3">
        <v>1.7999999999999999E-2</v>
      </c>
      <c r="E10" s="12">
        <v>25.387</v>
      </c>
      <c r="F10" s="3">
        <f t="shared" si="0"/>
        <v>1.7530960199253951</v>
      </c>
      <c r="G10" s="3">
        <f t="shared" si="1"/>
        <v>13.511200478596116</v>
      </c>
      <c r="H10" s="3">
        <f t="shared" si="2"/>
        <v>7.2472520835849735E-2</v>
      </c>
      <c r="I10" s="3">
        <f t="shared" si="3"/>
        <v>3.8191618514066681</v>
      </c>
      <c r="J10" s="28" t="s">
        <v>31</v>
      </c>
    </row>
    <row r="11" spans="1:10" ht="18" thickBot="1" x14ac:dyDescent="0.2">
      <c r="A11" s="2" t="s">
        <v>11</v>
      </c>
      <c r="B11" s="3">
        <v>2.4020000000000001</v>
      </c>
      <c r="C11" s="3">
        <v>1.7270000000000001</v>
      </c>
      <c r="D11" s="3">
        <v>0</v>
      </c>
      <c r="E11" s="12">
        <v>4.1289999999999996</v>
      </c>
      <c r="F11" s="3">
        <f t="shared" si="0"/>
        <v>0.46233384276029865</v>
      </c>
      <c r="G11" s="3">
        <f t="shared" si="1"/>
        <v>1.4349574581228397</v>
      </c>
      <c r="H11" s="3">
        <f t="shared" si="2"/>
        <v>0</v>
      </c>
      <c r="I11" s="3">
        <f t="shared" si="3"/>
        <v>0.62115725703935598</v>
      </c>
      <c r="J11" s="28" t="s">
        <v>32</v>
      </c>
    </row>
    <row r="12" spans="1:10" ht="18" thickBot="1" x14ac:dyDescent="0.2">
      <c r="A12" s="2" t="s">
        <v>12</v>
      </c>
      <c r="B12" s="3">
        <v>14.872999999999999</v>
      </c>
      <c r="C12" s="3">
        <v>2.2120000000000002</v>
      </c>
      <c r="D12" s="3">
        <v>0.28999999999999998</v>
      </c>
      <c r="E12" s="12">
        <v>17.375</v>
      </c>
      <c r="F12" s="3">
        <f t="shared" si="0"/>
        <v>2.8627357382905578</v>
      </c>
      <c r="G12" s="3">
        <f t="shared" si="1"/>
        <v>1.8379420366923689</v>
      </c>
      <c r="H12" s="3">
        <f t="shared" si="2"/>
        <v>1.1676128356886901</v>
      </c>
      <c r="I12" s="3">
        <f t="shared" si="3"/>
        <v>2.6138550111549552</v>
      </c>
      <c r="J12" s="28" t="s">
        <v>33</v>
      </c>
    </row>
    <row r="13" spans="1:10" ht="18" thickBot="1" x14ac:dyDescent="0.2">
      <c r="A13" s="2" t="s">
        <v>13</v>
      </c>
      <c r="B13" s="3">
        <v>66.259</v>
      </c>
      <c r="C13" s="3">
        <v>16.001000000000001</v>
      </c>
      <c r="D13" s="3">
        <v>8.9999999999999993E-3</v>
      </c>
      <c r="E13" s="12">
        <v>82.269000000000005</v>
      </c>
      <c r="F13" s="3">
        <f t="shared" si="0"/>
        <v>12.753446331163456</v>
      </c>
      <c r="G13" s="3">
        <f t="shared" si="1"/>
        <v>13.29516750864132</v>
      </c>
      <c r="H13" s="3">
        <f t="shared" si="2"/>
        <v>3.6236260417924868E-2</v>
      </c>
      <c r="I13" s="3">
        <f t="shared" si="3"/>
        <v>12.376359016558679</v>
      </c>
      <c r="J13" s="28" t="s">
        <v>34</v>
      </c>
    </row>
    <row r="14" spans="1:10" ht="18" thickBot="1" x14ac:dyDescent="0.2">
      <c r="A14" s="2" t="s">
        <v>14</v>
      </c>
      <c r="B14" s="3">
        <v>176.255</v>
      </c>
      <c r="C14" s="3">
        <v>19.998000000000001</v>
      </c>
      <c r="D14" s="3">
        <v>0.10100000000000001</v>
      </c>
      <c r="E14" s="12">
        <v>196.35400000000001</v>
      </c>
      <c r="F14" s="3">
        <f t="shared" si="0"/>
        <v>33.925333661830315</v>
      </c>
      <c r="G14" s="3">
        <f t="shared" si="1"/>
        <v>16.616258973677215</v>
      </c>
      <c r="H14" s="3">
        <f t="shared" si="2"/>
        <v>0.406651366912268</v>
      </c>
      <c r="I14" s="3">
        <f t="shared" si="3"/>
        <v>29.53904384807598</v>
      </c>
      <c r="J14" s="28" t="s">
        <v>35</v>
      </c>
    </row>
    <row r="15" spans="1:10" ht="18" thickBot="1" x14ac:dyDescent="0.2">
      <c r="A15" s="2" t="s">
        <v>15</v>
      </c>
      <c r="B15" s="3">
        <v>23.422999999999998</v>
      </c>
      <c r="C15" s="3">
        <v>9.4260000000000002</v>
      </c>
      <c r="D15" s="3">
        <v>0.71199999999999997</v>
      </c>
      <c r="E15" s="12">
        <v>33.561</v>
      </c>
      <c r="F15" s="3">
        <f t="shared" si="0"/>
        <v>4.5084286423707205</v>
      </c>
      <c r="G15" s="3">
        <f t="shared" si="1"/>
        <v>7.8320260568997604</v>
      </c>
      <c r="H15" s="3">
        <f t="shared" si="2"/>
        <v>2.8666908241736118</v>
      </c>
      <c r="I15" s="3">
        <f t="shared" si="3"/>
        <v>5.0488395988127461</v>
      </c>
      <c r="J15" s="28" t="s">
        <v>36</v>
      </c>
    </row>
    <row r="16" spans="1:10" ht="18" thickBot="1" x14ac:dyDescent="0.2">
      <c r="A16" s="2" t="s">
        <v>16</v>
      </c>
      <c r="B16" s="3">
        <v>5.3159999999999998</v>
      </c>
      <c r="C16" s="3">
        <v>2.2570000000000001</v>
      </c>
      <c r="D16" s="3">
        <v>0.88800000000000001</v>
      </c>
      <c r="E16" s="12">
        <v>8.4610000000000003</v>
      </c>
      <c r="F16" s="3">
        <f t="shared" si="0"/>
        <v>1.0232167810631754</v>
      </c>
      <c r="G16" s="3">
        <f t="shared" si="1"/>
        <v>1.8753323584153152</v>
      </c>
      <c r="H16" s="3">
        <f t="shared" si="2"/>
        <v>3.5753110279019209</v>
      </c>
      <c r="I16" s="3">
        <f t="shared" si="3"/>
        <v>1.272853366870911</v>
      </c>
      <c r="J16" s="28" t="s">
        <v>37</v>
      </c>
    </row>
    <row r="17" spans="1:10" ht="18" thickBot="1" x14ac:dyDescent="0.2">
      <c r="A17" s="2" t="s">
        <v>40</v>
      </c>
      <c r="B17" s="3">
        <v>6.2569999999999997</v>
      </c>
      <c r="C17" s="3">
        <v>21.338999999999999</v>
      </c>
      <c r="D17" s="3">
        <v>0.10100000000000001</v>
      </c>
      <c r="E17" s="12">
        <v>27.696999999999999</v>
      </c>
      <c r="F17" s="3">
        <f t="shared" si="0"/>
        <v>1.204339239863109</v>
      </c>
      <c r="G17" s="3">
        <f t="shared" si="1"/>
        <v>17.730490561021004</v>
      </c>
      <c r="H17" s="3">
        <f t="shared" si="2"/>
        <v>0.406651366912268</v>
      </c>
      <c r="I17" s="3">
        <f t="shared" si="3"/>
        <v>4.1666729349041027</v>
      </c>
      <c r="J17" s="28" t="s">
        <v>38</v>
      </c>
    </row>
    <row r="18" spans="1:10" ht="18" thickBot="1" x14ac:dyDescent="0.2">
      <c r="A18" s="2" t="s">
        <v>18</v>
      </c>
      <c r="B18" s="3">
        <v>16.658999999999999</v>
      </c>
      <c r="C18" s="3">
        <v>6.6829999999999998</v>
      </c>
      <c r="D18" s="3">
        <v>20.398</v>
      </c>
      <c r="E18" s="12">
        <v>43.74</v>
      </c>
      <c r="F18" s="3">
        <f t="shared" si="0"/>
        <v>3.2065027004761921</v>
      </c>
      <c r="G18" s="3">
        <f t="shared" si="1"/>
        <v>5.5528782238766281</v>
      </c>
      <c r="H18" s="3">
        <f t="shared" si="2"/>
        <v>82.127471111647949</v>
      </c>
      <c r="I18" s="3">
        <f t="shared" si="3"/>
        <v>6.5801449316787188</v>
      </c>
      <c r="J18" s="28" t="s">
        <v>17</v>
      </c>
    </row>
    <row r="19" spans="1:10" ht="18" thickBot="1" x14ac:dyDescent="0.2">
      <c r="A19" s="2" t="s">
        <v>0</v>
      </c>
      <c r="B19" s="13">
        <v>519.53800000000001</v>
      </c>
      <c r="C19" s="13">
        <v>120.352</v>
      </c>
      <c r="D19" s="13">
        <v>24.837</v>
      </c>
      <c r="E19" s="12">
        <v>664.72699999999998</v>
      </c>
      <c r="F19" s="3">
        <f t="shared" si="0"/>
        <v>100</v>
      </c>
      <c r="G19" s="3">
        <f t="shared" si="1"/>
        <v>100</v>
      </c>
      <c r="H19" s="3">
        <f t="shared" si="2"/>
        <v>100</v>
      </c>
      <c r="I19" s="3">
        <f t="shared" si="3"/>
        <v>100</v>
      </c>
      <c r="J19" s="28" t="s">
        <v>2</v>
      </c>
    </row>
    <row r="20" spans="1:10" x14ac:dyDescent="0.15">
      <c r="E20" s="5"/>
    </row>
    <row r="22" spans="1:10" x14ac:dyDescent="0.15">
      <c r="A22" s="6"/>
      <c r="B22" s="6"/>
      <c r="C22" s="6"/>
      <c r="D22" s="6"/>
      <c r="E22" s="6"/>
    </row>
  </sheetData>
  <mergeCells count="6">
    <mergeCell ref="A1:E1"/>
    <mergeCell ref="F1:J1"/>
    <mergeCell ref="A2:A4"/>
    <mergeCell ref="B2:E2"/>
    <mergeCell ref="F2:I2"/>
    <mergeCell ref="J2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Tab10</vt:lpstr>
      <vt:lpstr>'Tab10'!_Toc116032064</vt:lpstr>
      <vt:lpstr>'Tab10'!_Toc116051314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2023-10-31T09:05:01Z</dcterms:modified>
</cp:coreProperties>
</file>