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aab.dergaa\Desktop\IPC\"/>
    </mc:Choice>
  </mc:AlternateContent>
  <xr:revisionPtr revIDLastSave="0" documentId="13_ncr:1_{DCD80052-B1E1-4C9E-B303-86CECCA34655}" xr6:coauthVersionLast="47" xr6:coauthVersionMax="47" xr10:uidLastSave="{00000000-0000-0000-0000-000000000000}"/>
  <bookViews>
    <workbookView xWindow="-289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<sst xmlns="http://schemas.openxmlformats.org/spreadsheetml/2006/main" count="1682" uniqueCount="310">
  <si>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</si>
  <si>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</si>
  <si>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</si>
  <si>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</si>
  <si>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</si>
  <si>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</si>
  <si>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</si>
  <si>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</si>
  <si>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</si>
  <si>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</si>
  <si>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</si>
  <si>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</si>
  <si>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</si>
  <si>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</si>
  <si>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</si>
  <si>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</si>
  <si>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</si>
  <si>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</si>
  <si>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</si>
  <si>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</si>
  <si>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</si>
  <si>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</si>
  <si>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</si>
  <si>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</si>
  <si>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</si>
  <si>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</si>
  <si>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</si>
  <si>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</si>
  <si>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</si>
  <si>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</si>
  <si>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</si>
  <si>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</si>
  <si>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</si>
  <si>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</si>
  <si>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</si>
  <si>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</si>
  <si>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</si>
  <si>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</si>
  <si>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</si>
  <si>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</si>
  <si>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</si>
  <si>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</si>
  <si>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</si>
  <si>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</si>
  <si>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</si>
  <si>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</si>
  <si>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</si>
  <si>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</si>
  <si>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</si>
  <si>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</si>
  <si>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</si>
  <si>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</si>
  <si>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</si>
  <si>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</si>
  <si>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</si>
  <si>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</si>
  <si>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</si>
  <si>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</si>
  <si>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</si>
  <si>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</si>
  <si>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</si>
  <si>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</si>
  <si>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</si>
  <si>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</si>
  <si>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</si>
  <si>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</si>
  <si>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</si>
  <si>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</si>
  <si>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</si>
  <si>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</si>
  <si>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</si>
  <si>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</si>
  <si>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</si>
  <si>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</si>
  <si>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</si>
  <si>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</si>
  <si>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</si>
  <si>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</si>
  <si>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</si>
  <si>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</si>
  <si>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</si>
  <si>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</si>
  <si>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</si>
  <si>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</si>
  <si>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</si>
  <si>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</si>
  <si>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</si>
  <si>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</si>
  <si>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</si>
  <si>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</si>
  <si>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</si>
  <si>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</si>
  <si>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</si>
  <si>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</si>
  <si>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</si>
  <si>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</si>
  <si>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</si>
  <si>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</si>
  <si>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</si>
  <si>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</si>
  <si>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</si>
  <si>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</si>
  <si>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</si>
  <si>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</si>
  <si>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</si>
  <si>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</si>
  <si>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</si>
  <si>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</si>
  <si>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</si>
  <si>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</si>
  <si>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</si>
  <si>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</si>
  <si>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</si>
  <si>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</si>
  <si>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</si>
  <si>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</si>
  <si>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</si>
  <si>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</si>
  <si>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</si>
  <si>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</si>
  <si>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</si>
  <si>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</si>
  <si>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</si>
  <si>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</si>
  <si>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</si>
  <si>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</si>
  <si>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</si>
  <si>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</si>
  <si>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</si>
  <si>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</si>
  <si>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</si>
  <si>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</si>
  <si>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</si>
  <si>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</si>
  <si>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</si>
  <si>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</si>
  <si>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</si>
  <si>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</si>
  <si>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</si>
  <si>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</si>
  <si>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</si>
  <si>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</si>
  <si>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</si>
  <si>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</si>
  <si>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</si>
  <si>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</si>
  <si>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</si>
  <si>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</si>
  <si>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</si>
  <si>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</si>
  <si>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</si>
  <si>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</si>
  <si>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</si>
  <si>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</si>
  <si>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</si>
  <si>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</si>
  <si>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</si>
  <si>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</si>
  <si>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</si>
  <si>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</si>
  <si>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</si>
  <si>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</si>
  <si>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</si>
  <si>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</si>
  <si>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</si>
  <si>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</si>
  <si>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</si>
  <si>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</si>
  <si>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</si>
  <si>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</si>
  <si>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</si>
  <si>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</si>
  <si>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</si>
  <si>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</si>
  <si>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</si>
  <si>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</si>
  <si>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</si>
  <si>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</si>
  <si>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</si>
  <si>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</si>
  <si>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</si>
  <si>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</si>
  <si>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</si>
  <si>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</si>
  <si>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</si>
  <si>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</si>
  <si>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</si>
  <si>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</si>
  <si>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</si>
  <si>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</si>
  <si>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</si>
  <si>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</si>
  <si>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</si>
  <si>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</si>
  <si>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</si>
  <si>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</si>
  <si>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</si>
  <si>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</si>
  <si>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</si>
  <si>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</si>
  <si>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</si>
  <si>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</si>
  <si>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</si>
  <si>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</si>
  <si>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</si>
  <si>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</si>
  <si>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</si>
  <si>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</si>
  <si>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</si>
  <si>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</si>
  <si>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</si>
  <si>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</si>
  <si>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</si>
  <si>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</si>
  <si>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</si>
  <si>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</si>
  <si>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</si>
  <si>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</si>
  <si>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</si>
  <si>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</si>
  <si>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</si>
  <si>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</si>
  <si>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</si>
  <si>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</si>
  <si>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</si>
  <si>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</si>
  <si>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</si>
  <si>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</si>
  <si>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</si>
  <si>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</si>
  <si>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</si>
  <si>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</si>
  <si>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</si>
  <si>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</si>
  <si>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</si>
  <si>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</si>
  <si>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</si>
  <si>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</si>
  <si>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</si>
  <si>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</si>
  <si>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</si>
  <si>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</si>
  <si>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</si>
  <si>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</si>
  <si>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</si>
  <si>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</si>
  <si>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</si>
  <si>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</si>
  <si>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</si>
  <si>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</si>
  <si>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</si>
  <si>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</si>
  <si>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</si>
  <si>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</si>
  <si>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</si>
  <si>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</si>
  <si>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</si>
  <si>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</si>
  <si>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</si>
  <si>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</si>
  <si>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</si>
  <si>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</si>
  <si>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</si>
  <si>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</si>
  <si>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</si>
  <si>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</si>
  <si>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</si>
  <si>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</si>
  <si>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</si>
  <si>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</si>
  <si>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</si>
  <si>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</si>
  <si>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</si>
  <si>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</si>
  <si>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</si>
  <si>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</si>
  <si>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</si>
  <si>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</si>
  <si>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</si>
  <si>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</si>
  <si>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</si>
  <si>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</si>
  <si>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</si>
  <si>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</si>
  <si>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</si>
  <si>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</si>
  <si>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</si>
  <si>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</si>
  <si>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</si>
  <si>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</si>
  <si>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</si>
  <si>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</si>
  <si>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</si>
  <si>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</si>
  <si>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</si>
  <si>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</si>
  <si>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</si>
  <si>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</si>
  <si>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جويلية2025</t>
  </si>
  <si>
    <t>août</t>
  </si>
  <si>
    <t>أوت2025</t>
  </si>
  <si>
    <t>8 Mois 25</t>
  </si>
  <si>
    <t>معدل 8اشهر</t>
  </si>
  <si>
    <t>8 Mois 24</t>
  </si>
  <si>
    <t>أوت2024</t>
  </si>
  <si>
    <t>أوت2023</t>
  </si>
  <si>
    <t>أوت2025/جويلية2025</t>
  </si>
  <si>
    <t>أوت2025\أوت2024</t>
  </si>
  <si>
    <t>8أشهر2025\8أشهر2024</t>
  </si>
  <si>
    <t>أوت2025\ديسمبر2024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</si>
</sst>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%"/>
    <numFmt numFmtId="182" formatCode="0.00000%"/>
    <numFmt numFmtId="183" formatCode="0.0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1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81" fontId="9" fillId="0" borderId="0" xfId="6" applyNumberFormat="1" applyFont="1" applyProtection="1">
      <protection hidden="1"/>
    </xf>
    <xf numFmtId="182" fontId="9" fillId="0" borderId="0" xfId="6" applyNumberFormat="1" applyFont="1" applyProtection="1">
      <protection hidden="1"/>
    </xf>
    <xf numFmtId="183" fontId="9" fillId="0" borderId="0" xfId="2" applyNumberFormat="1" applyFont="1" applyProtection="1">
      <protection hidden="1"/>
    </xf>
    <xf numFmtId="165" fontId="23" fillId="3" borderId="86" xfId="0" applyNumberFormat="1" applyFont="1" applyFill="1" applyBorder="1" applyAlignment="1" applyProtection="1">
      <alignment horizontal="center" vertical="center"/>
      <protection hidden="1"/>
    </xf>
    <xf numFmtId="165" fontId="23" fillId="3" borderId="82" xfId="0" applyNumberFormat="1" applyFont="1" applyFill="1" applyBorder="1" applyAlignment="1" applyProtection="1">
      <alignment horizontal="center" vertical="center"/>
      <protection hidden="1"/>
    </xf>
    <xf numFmtId="165" fontId="23" fillId="3" borderId="82" xfId="0" quotePrefix="1" applyNumberFormat="1" applyFont="1" applyFill="1" applyBorder="1" applyAlignment="1" applyProtection="1">
      <alignment horizontal="center" vertical="center"/>
      <protection hidden="1"/>
    </xf>
    <xf numFmtId="1" fontId="23" fillId="3" borderId="85" xfId="0" quotePrefix="1" applyNumberFormat="1" applyFont="1" applyFill="1" applyBorder="1" applyAlignment="1" applyProtection="1">
      <alignment horizontal="center" vertical="center"/>
      <protection hidden="1"/>
    </xf>
    <xf numFmtId="0" fontId="23" fillId="3" borderId="85" xfId="0" applyFont="1" applyFill="1" applyBorder="1" applyAlignment="1" applyProtection="1">
      <alignment horizontal="right" vertical="center" indent="1"/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79727FB7-FD62-4324-971F-8B21F5434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E7C6F73D-36F8-4EF0-8B91-4B16DC0E9EE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94D80A9B-8AF3-45EB-B13C-8BE2812B950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44E7EACF-E872-4404-B496-11A2F9EAAA2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DB188F5-A8F8-4B58-BF44-C2502A995C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8E0C9513-4DAB-4BB0-9A67-46EB6BBDEFC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60A8283F-7AAF-4E73-8BBE-D4DE8603AE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F91612B3-B258-458D-B7B2-9002578EC81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80C2FF75-90E5-4263-AF67-115307163E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8318AA0F-3851-4277-A367-CF020FDF926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11030C3B-EDBD-446D-88E3-6AA51E68A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D96C1AD0-5C8A-48F4-A5AE-B26964330EC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1" name="Image 50" descr="D:\travaux\IDENTITE VISUELLE\FINAL\entete arabe couleur.jpg">
          <a:extLst>
            <a:ext uri="{FF2B5EF4-FFF2-40B4-BE49-F238E27FC236}">
              <a16:creationId xmlns:a16="http://schemas.microsoft.com/office/drawing/2014/main" id="{92C15A45-4F9B-404D-B47E-C1929F9917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6CBA909E-0732-4AD4-B265-741408621B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0" name="Image 59" descr="D:\travaux\IDENTITE VISUELLE\FINAL\entete arabe couleur.jpg">
          <a:extLst>
            <a:ext uri="{FF2B5EF4-FFF2-40B4-BE49-F238E27FC236}">
              <a16:creationId xmlns:a16="http://schemas.microsoft.com/office/drawing/2014/main" id="{3EBFB198-91CB-44A4-863F-77B279541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BFC2D63A-8E30-4E07-B73D-EC2A5E6A62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7" name="Image 56" descr="D:\travaux\IDENTITE VISUELLE\FINAL\entete arabe couleur.jpg">
          <a:extLst>
            <a:ext uri="{FF2B5EF4-FFF2-40B4-BE49-F238E27FC236}">
              <a16:creationId xmlns:a16="http://schemas.microsoft.com/office/drawing/2014/main" id="{1D14F6F8-498B-4620-A717-D592827BE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3D3415EB-E63A-4C37-B41E-BF85EEE36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9" name="Image 58" descr="Logo-Statistiques-Tunisie-_.jpg">
          <a:extLst>
            <a:ext uri="{FF2B5EF4-FFF2-40B4-BE49-F238E27FC236}">
              <a16:creationId xmlns:a16="http://schemas.microsoft.com/office/drawing/2014/main" id="{3B36DB0C-A3FF-41A7-BBEA-AA428D34F86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61" name="Image 60" descr="D:\travaux\IDENTITE VISUELLE\FINAL\entete francais couleur.jpg">
          <a:extLst>
            <a:ext uri="{FF2B5EF4-FFF2-40B4-BE49-F238E27FC236}">
              <a16:creationId xmlns:a16="http://schemas.microsoft.com/office/drawing/2014/main" id="{F8620306-E671-4388-9398-92FCDA020FC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62" name="Image 61" descr="Logo-Statistiques-Tunisie-_.jpg">
          <a:extLst>
            <a:ext uri="{FF2B5EF4-FFF2-40B4-BE49-F238E27FC236}">
              <a16:creationId xmlns:a16="http://schemas.microsoft.com/office/drawing/2014/main" id="{C8D919BA-86FD-49DD-8D5A-C1F57E3DD59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BDF29BED-7808-4B5F-AD1C-70256CDB5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33E1C40-3286-4393-97E2-CECB716FE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FA92DECA-D2BC-4E70-89D0-344796C8D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668A45B1-7DC0-4647-81DE-D9C7DB56985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15" name="Image 14" descr="D:\travaux\IDENTITE VISUELLE\FINAL\entete francais couleur.jpg">
          <a:extLst>
            <a:ext uri="{FF2B5EF4-FFF2-40B4-BE49-F238E27FC236}">
              <a16:creationId xmlns:a16="http://schemas.microsoft.com/office/drawing/2014/main" id="{E2D511E4-956C-4A76-86E0-760557E7472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16" name="Image 15" descr="Logo-Statistiques-Tunisie-_.jpg">
          <a:extLst>
            <a:ext uri="{FF2B5EF4-FFF2-40B4-BE49-F238E27FC236}">
              <a16:creationId xmlns:a16="http://schemas.microsoft.com/office/drawing/2014/main" id="{C9505A31-9583-4406-B8B7-B75FE03ADF2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80193D8-B56B-48F6-BBDA-BB0138C44F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5" sqref="C5"/>
    </sheetView>
  </sheetViews>
  <sheetFormatPr baseColWidth="10" defaultColWidth="11.42578125" defaultRowHeight="15"/>
  <cols>
    <col min="1" max="1" width="14.42578125" style="1" bestFit="1" customWidth="1"/>
    <col min="2" max="2" width="5.7109375" style="392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42"/>
      <c r="D3" s="442"/>
      <c r="J3" s="1"/>
      <c r="K3" s="1"/>
      <c r="L3" s="1"/>
      <c r="M3" s="1"/>
      <c r="N3" s="1"/>
      <c r="O3" s="105"/>
    </row>
    <row r="4" spans="2:15" ht="15.75">
      <c r="C4" s="442"/>
      <c r="D4" s="442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44" t="s">
        <v>61</v>
      </c>
      <c r="D6" s="444"/>
      <c r="E6" s="444"/>
      <c r="F6" s="444"/>
      <c r="G6" s="444"/>
      <c r="H6" s="444"/>
      <c r="K6" s="1"/>
      <c r="L6" s="1"/>
      <c r="M6" s="1"/>
      <c r="N6" s="1"/>
      <c r="O6" s="1"/>
    </row>
    <row r="7" spans="2:15" ht="21">
      <c r="C7" s="444"/>
      <c r="D7" s="444"/>
      <c r="E7" s="444"/>
      <c r="F7" s="444"/>
      <c r="G7" s="444"/>
      <c r="H7" s="444"/>
      <c r="J7" s="443" t="s">
        <v>106</v>
      </c>
      <c r="K7" s="443"/>
      <c r="L7" s="443"/>
      <c r="M7" s="443"/>
      <c r="N7" s="443"/>
      <c r="O7" s="443"/>
    </row>
    <row r="8" spans="2:15" ht="21" customHeight="1">
      <c r="C8" s="445" t="s">
        <v>112</v>
      </c>
      <c r="D8" s="445"/>
      <c r="E8" s="445"/>
      <c r="F8" s="445"/>
      <c r="G8" s="445"/>
      <c r="H8" s="445"/>
      <c r="J8" s="443" t="s">
        <v>107</v>
      </c>
      <c r="K8" s="443"/>
      <c r="L8" s="443"/>
      <c r="M8" s="443"/>
      <c r="N8" s="443"/>
      <c r="O8" s="443"/>
    </row>
    <row r="9" spans="2:15" ht="21">
      <c r="C9" s="446" t="s">
        <v>113</v>
      </c>
      <c r="D9" s="446"/>
      <c r="E9" s="446"/>
      <c r="F9" s="446"/>
      <c r="G9" s="446"/>
      <c r="H9" s="446"/>
      <c r="J9" s="443" t="s">
        <v>108</v>
      </c>
      <c r="K9" s="443"/>
      <c r="L9" s="443"/>
      <c r="M9" s="443"/>
      <c r="N9" s="443"/>
      <c r="O9" s="443"/>
    </row>
    <row r="10" spans="2:15" ht="15" customHeight="1">
      <c r="C10" s="109"/>
      <c r="D10" s="110" t="s">
        <v>299</v>
      </c>
      <c r="E10" s="110">
        <v>2025</v>
      </c>
      <c r="F10" s="109"/>
      <c r="G10" s="109"/>
      <c r="H10" s="109"/>
      <c r="J10" s="443" t="s">
        <v>300</v>
      </c>
      <c r="K10" s="443"/>
      <c r="L10" s="443"/>
      <c r="M10" s="443"/>
      <c r="N10" s="443"/>
      <c r="O10" s="443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6" t="s">
        <v>243</v>
      </c>
      <c r="E12" s="116">
        <v>45870</v>
      </c>
      <c r="F12" s="116">
        <v>45870</v>
      </c>
      <c r="G12" s="116">
        <v>45870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8" t="s">
        <v>244</v>
      </c>
      <c r="O12" s="440" t="s">
        <v>109</v>
      </c>
    </row>
    <row r="13" spans="2:15" ht="15.75" customHeight="1" thickBot="1">
      <c r="C13" s="122" t="s">
        <v>114</v>
      </c>
      <c r="D13" s="437"/>
      <c r="E13" s="123">
        <v>45839</v>
      </c>
      <c r="F13" s="123">
        <v>45627</v>
      </c>
      <c r="G13" s="123">
        <v>45505</v>
      </c>
      <c r="H13" s="124" t="s">
        <v>303</v>
      </c>
      <c r="I13" s="118"/>
      <c r="J13" s="125" t="s">
        <v>242</v>
      </c>
      <c r="K13" s="126" t="s">
        <v>304</v>
      </c>
      <c r="L13" s="127" t="s">
        <v>241</v>
      </c>
      <c r="M13" s="128" t="s">
        <v>298</v>
      </c>
      <c r="N13" s="439"/>
      <c r="O13" s="441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92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1.516374703389034</v>
      </c>
      <c r="F16" s="147">
        <v>5.18287893438798</v>
      </c>
      <c r="G16" s="147">
        <v>5.941853643386219</v>
      </c>
      <c r="H16" s="148">
        <v>6.7538859738011769</v>
      </c>
      <c r="I16" s="118"/>
      <c r="J16" s="149">
        <v>6.7538859738011769</v>
      </c>
      <c r="K16" s="150">
        <v>5.941853643386219</v>
      </c>
      <c r="L16" s="151">
        <v>5.18287893438798</v>
      </c>
      <c r="M16" s="152">
        <v>1.516374703389034</v>
      </c>
      <c r="N16" s="153">
        <v>26.216000000000001</v>
      </c>
      <c r="O16" s="154" t="s">
        <v>245</v>
      </c>
    </row>
    <row r="17" spans="3:15" ht="18.75">
      <c r="C17" s="144" t="s">
        <v>74</v>
      </c>
      <c r="D17" s="145">
        <v>2.7789999999999999</v>
      </c>
      <c r="E17" s="146">
        <v>4.8191360415450468E-2</v>
      </c>
      <c r="F17" s="147">
        <v>0.28896898798855819</v>
      </c>
      <c r="G17" s="147">
        <v>0.49453917485462462</v>
      </c>
      <c r="H17" s="148">
        <v>0.46996918815236377</v>
      </c>
      <c r="I17" s="118"/>
      <c r="J17" s="149">
        <v>0.46996918815236377</v>
      </c>
      <c r="K17" s="150">
        <v>0.49453917485462462</v>
      </c>
      <c r="L17" s="151">
        <v>0.28896898798855819</v>
      </c>
      <c r="M17" s="152">
        <v>4.8191360415450468E-2</v>
      </c>
      <c r="N17" s="153">
        <v>2.7789999999999999</v>
      </c>
      <c r="O17" s="155" t="s">
        <v>246</v>
      </c>
    </row>
    <row r="18" spans="3:15" ht="18.75">
      <c r="C18" s="144" t="s">
        <v>23</v>
      </c>
      <c r="D18" s="145">
        <v>7.4080000000000004</v>
      </c>
      <c r="E18" s="146">
        <v>-4.6460433347575432</v>
      </c>
      <c r="F18" s="147">
        <v>0.51996977488166785</v>
      </c>
      <c r="G18" s="147">
        <v>8.9288296039875981</v>
      </c>
      <c r="H18" s="148">
        <v>9.5033133869770303</v>
      </c>
      <c r="I18" s="118"/>
      <c r="J18" s="149">
        <v>9.5033133869770303</v>
      </c>
      <c r="K18" s="150">
        <v>8.9288296039875981</v>
      </c>
      <c r="L18" s="151">
        <v>0.51996977488166785</v>
      </c>
      <c r="M18" s="152">
        <v>-4.6460433347575432</v>
      </c>
      <c r="N18" s="153">
        <v>7.4080000000000004</v>
      </c>
      <c r="O18" s="155" t="s">
        <v>247</v>
      </c>
    </row>
    <row r="19" spans="3:15" ht="18.75">
      <c r="C19" s="144" t="s">
        <v>26</v>
      </c>
      <c r="D19" s="145">
        <v>19.021000000000001</v>
      </c>
      <c r="E19" s="146">
        <v>0.45770137231324615</v>
      </c>
      <c r="F19" s="147">
        <v>2.5152016187605986</v>
      </c>
      <c r="G19" s="147">
        <v>3.4135918134474474</v>
      </c>
      <c r="H19" s="148">
        <v>3.4672362005482071</v>
      </c>
      <c r="I19" s="118"/>
      <c r="J19" s="149">
        <v>3.4672362005482071</v>
      </c>
      <c r="K19" s="150">
        <v>3.4135918134474474</v>
      </c>
      <c r="L19" s="151">
        <v>2.5152016187605986</v>
      </c>
      <c r="M19" s="152">
        <v>0.45770137231324615</v>
      </c>
      <c r="N19" s="153">
        <v>19.021000000000001</v>
      </c>
      <c r="O19" s="155" t="s">
        <v>248</v>
      </c>
    </row>
    <row r="20" spans="3:15" ht="18.75">
      <c r="C20" s="144" t="s">
        <v>29</v>
      </c>
      <c r="D20" s="145">
        <v>5.9489999999999998</v>
      </c>
      <c r="E20" s="146">
        <v>0.28258171089821094</v>
      </c>
      <c r="F20" s="147">
        <v>3.5970261641093515</v>
      </c>
      <c r="G20" s="147">
        <v>4.9505741729891417</v>
      </c>
      <c r="H20" s="148">
        <v>5.3228007801576771</v>
      </c>
      <c r="I20" s="118"/>
      <c r="J20" s="149">
        <v>5.3228007801576771</v>
      </c>
      <c r="K20" s="150">
        <v>4.9505741729891417</v>
      </c>
      <c r="L20" s="151">
        <v>3.5970261641093515</v>
      </c>
      <c r="M20" s="152">
        <v>0.28258171089821094</v>
      </c>
      <c r="N20" s="153">
        <v>5.9489999999999998</v>
      </c>
      <c r="O20" s="155" t="s">
        <v>249</v>
      </c>
    </row>
    <row r="21" spans="3:15" ht="18.75">
      <c r="C21" s="144" t="s">
        <v>36</v>
      </c>
      <c r="D21" s="145">
        <v>5.7640000000000002</v>
      </c>
      <c r="E21" s="146">
        <v>0.20270157261867983</v>
      </c>
      <c r="F21" s="147">
        <v>2.8864469374912272</v>
      </c>
      <c r="G21" s="147">
        <v>3.9982199894491144</v>
      </c>
      <c r="H21" s="148">
        <v>4.3411318757690109</v>
      </c>
      <c r="I21" s="118"/>
      <c r="J21" s="149">
        <v>4.3411318757690109</v>
      </c>
      <c r="K21" s="150">
        <v>3.9982199894491144</v>
      </c>
      <c r="L21" s="151">
        <v>2.8864469374912272</v>
      </c>
      <c r="M21" s="152">
        <v>0.20270157261867983</v>
      </c>
      <c r="N21" s="153">
        <v>5.7640000000000002</v>
      </c>
      <c r="O21" s="155" t="s">
        <v>250</v>
      </c>
    </row>
    <row r="22" spans="3:15" ht="18.75">
      <c r="C22" s="144" t="s">
        <v>40</v>
      </c>
      <c r="D22" s="145">
        <v>12.728999999999999</v>
      </c>
      <c r="E22" s="146">
        <v>0.31128626891228084</v>
      </c>
      <c r="F22" s="147">
        <v>2.393468145246791</v>
      </c>
      <c r="G22" s="147">
        <v>3.5557932815809545</v>
      </c>
      <c r="H22" s="148">
        <v>3.3756212892016579</v>
      </c>
      <c r="I22" s="118"/>
      <c r="J22" s="149">
        <v>3.3756212892016579</v>
      </c>
      <c r="K22" s="150">
        <v>3.5557932815809545</v>
      </c>
      <c r="L22" s="151">
        <v>2.393468145246791</v>
      </c>
      <c r="M22" s="152">
        <v>0.31128626891228084</v>
      </c>
      <c r="N22" s="153">
        <v>12.728999999999999</v>
      </c>
      <c r="O22" s="155" t="s">
        <v>251</v>
      </c>
    </row>
    <row r="23" spans="3:15" ht="18.75">
      <c r="C23" s="144" t="s">
        <v>42</v>
      </c>
      <c r="D23" s="145">
        <v>4.6289999999999996</v>
      </c>
      <c r="E23" s="146">
        <v>-9.6556350608234531E-3</v>
      </c>
      <c r="F23" s="147">
        <v>0.37220633157399874</v>
      </c>
      <c r="G23" s="147">
        <v>0.71986946100621729</v>
      </c>
      <c r="H23" s="148">
        <v>0.90507854770949248</v>
      </c>
      <c r="I23" s="118"/>
      <c r="J23" s="149">
        <v>0.90507854770949248</v>
      </c>
      <c r="K23" s="150">
        <v>0.71986946100621729</v>
      </c>
      <c r="L23" s="151">
        <v>0.37220633157399874</v>
      </c>
      <c r="M23" s="152">
        <v>-9.6556350608234531E-3</v>
      </c>
      <c r="N23" s="153">
        <v>4.6289999999999996</v>
      </c>
      <c r="O23" s="155" t="s">
        <v>252</v>
      </c>
    </row>
    <row r="24" spans="3:15" ht="18.75">
      <c r="C24" s="144" t="s">
        <v>43</v>
      </c>
      <c r="D24" s="145">
        <v>2.0680000000000001</v>
      </c>
      <c r="E24" s="146">
        <v>0.37166075966117429</v>
      </c>
      <c r="F24" s="147">
        <v>2.8961082664388682</v>
      </c>
      <c r="G24" s="147">
        <v>5.3850839536243589</v>
      </c>
      <c r="H24" s="148">
        <v>6.2960134162709513</v>
      </c>
      <c r="I24" s="118"/>
      <c r="J24" s="149">
        <v>6.2960134162709513</v>
      </c>
      <c r="K24" s="150">
        <v>5.3850839536243589</v>
      </c>
      <c r="L24" s="151">
        <v>2.8961082664388682</v>
      </c>
      <c r="M24" s="152">
        <v>0.37166075966117429</v>
      </c>
      <c r="N24" s="153">
        <v>2.0680000000000001</v>
      </c>
      <c r="O24" s="155" t="s">
        <v>253</v>
      </c>
    </row>
    <row r="25" spans="3:15" ht="18.75">
      <c r="C25" s="144" t="s">
        <v>47</v>
      </c>
      <c r="D25" s="145">
        <v>3.2280000000000002</v>
      </c>
      <c r="E25" s="146">
        <v>1.0160481351563444</v>
      </c>
      <c r="F25" s="147">
        <v>1.3703881022131492</v>
      </c>
      <c r="G25" s="147">
        <v>5.7166433139883788</v>
      </c>
      <c r="H25" s="148">
        <v>5.7288824536374738</v>
      </c>
      <c r="I25" s="118"/>
      <c r="J25" s="149">
        <v>5.7288824536374738</v>
      </c>
      <c r="K25" s="150">
        <v>5.7166433139883788</v>
      </c>
      <c r="L25" s="151">
        <v>1.3703881022131492</v>
      </c>
      <c r="M25" s="152">
        <v>1.0160481351563444</v>
      </c>
      <c r="N25" s="153">
        <v>3.2280000000000002</v>
      </c>
      <c r="O25" s="155" t="s">
        <v>254</v>
      </c>
    </row>
    <row r="26" spans="3:15" ht="18.75">
      <c r="C26" s="144" t="s">
        <v>255</v>
      </c>
      <c r="D26" s="145">
        <v>4.6029999999999998</v>
      </c>
      <c r="E26" s="146">
        <v>0.76362763298667424</v>
      </c>
      <c r="F26" s="147">
        <v>5.2066092894285321</v>
      </c>
      <c r="G26" s="147">
        <v>10.564007129917631</v>
      </c>
      <c r="H26" s="148">
        <v>11.105924179756933</v>
      </c>
      <c r="I26" s="118"/>
      <c r="J26" s="149">
        <v>11.105924179756933</v>
      </c>
      <c r="K26" s="150">
        <v>10.564007129917631</v>
      </c>
      <c r="L26" s="151">
        <v>5.2066092894285321</v>
      </c>
      <c r="M26" s="152">
        <v>0.76362763298667424</v>
      </c>
      <c r="N26" s="153">
        <v>4.6029999999999998</v>
      </c>
      <c r="O26" s="155" t="s">
        <v>256</v>
      </c>
    </row>
    <row r="27" spans="3:15" ht="18.75">
      <c r="C27" s="144" t="s">
        <v>257</v>
      </c>
      <c r="D27" s="145">
        <v>5.6059999999999999</v>
      </c>
      <c r="E27" s="146">
        <v>0.21616429694200079</v>
      </c>
      <c r="F27" s="147">
        <v>3.911578461760179</v>
      </c>
      <c r="G27" s="147">
        <v>5.6389721560000217</v>
      </c>
      <c r="H27" s="148">
        <v>5.582372245803624</v>
      </c>
      <c r="I27" s="118"/>
      <c r="J27" s="149">
        <v>5.582372245803624</v>
      </c>
      <c r="K27" s="150">
        <v>5.6389721560000217</v>
      </c>
      <c r="L27" s="151">
        <v>3.911578461760179</v>
      </c>
      <c r="M27" s="152">
        <v>0.21616429694200079</v>
      </c>
      <c r="N27" s="153">
        <v>5.6059999999999999</v>
      </c>
      <c r="O27" s="156" t="s">
        <v>258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0.25146405533398308</v>
      </c>
      <c r="F30" s="174">
        <v>3.2402434459633644</v>
      </c>
      <c r="G30" s="174">
        <v>5.2117941855546634</v>
      </c>
      <c r="H30" s="175">
        <v>5.5597017102498647</v>
      </c>
      <c r="I30" s="118"/>
      <c r="J30" s="176">
        <v>5.5597017102498647</v>
      </c>
      <c r="K30" s="177">
        <v>5.2117941855546634</v>
      </c>
      <c r="L30" s="178">
        <v>3.2402434459633644</v>
      </c>
      <c r="M30" s="179">
        <v>0.25146405533398308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259</v>
      </c>
      <c r="D32" s="185">
        <v>92.48</v>
      </c>
      <c r="E32" s="186">
        <v>0.26469649735127998</v>
      </c>
      <c r="F32" s="186">
        <v>3.4875363406420279</v>
      </c>
      <c r="G32" s="186">
        <v>5.5795528461352717</v>
      </c>
      <c r="H32" s="187">
        <v>5.949604742870962</v>
      </c>
      <c r="I32" s="188"/>
      <c r="J32" s="189">
        <v>5.949604742870962</v>
      </c>
      <c r="K32" s="190">
        <v>5.5795528461352717</v>
      </c>
      <c r="L32" s="191">
        <v>3.4875363406420279</v>
      </c>
      <c r="M32" s="192">
        <v>0.26469649735127998</v>
      </c>
      <c r="N32" s="193">
        <v>92.48</v>
      </c>
      <c r="O32" s="194" t="s">
        <v>260</v>
      </c>
    </row>
    <row r="33" spans="3:15" ht="18.75">
      <c r="C33" s="195" t="s">
        <v>261</v>
      </c>
      <c r="D33" s="196">
        <v>66.263999999999996</v>
      </c>
      <c r="E33" s="197">
        <v>-0.27741810551983326</v>
      </c>
      <c r="F33" s="197">
        <v>2.7572955530603904</v>
      </c>
      <c r="G33" s="197">
        <v>5.4206000369990015</v>
      </c>
      <c r="H33" s="198">
        <v>5.6018905668615782</v>
      </c>
      <c r="I33" s="118"/>
      <c r="J33" s="199">
        <v>5.6018905668615782</v>
      </c>
      <c r="K33" s="421">
        <v>5.4206000369990015</v>
      </c>
      <c r="L33" s="200">
        <v>2.7572955530603904</v>
      </c>
      <c r="M33" s="201">
        <v>-0.27741810551983326</v>
      </c>
      <c r="N33" s="202">
        <v>66.263999999999996</v>
      </c>
      <c r="O33" s="203" t="s">
        <v>262</v>
      </c>
    </row>
    <row r="34" spans="3:15" ht="18.75">
      <c r="C34" s="195" t="s">
        <v>263</v>
      </c>
      <c r="D34" s="196">
        <v>92.591999999999999</v>
      </c>
      <c r="E34" s="197">
        <v>0.7388264148010526</v>
      </c>
      <c r="F34" s="197">
        <v>3.504080894038708</v>
      </c>
      <c r="G34" s="197">
        <v>4.8747061526687396</v>
      </c>
      <c r="H34" s="198">
        <v>5.1939731238525688</v>
      </c>
      <c r="I34" s="118"/>
      <c r="J34" s="204">
        <v>5.1939731238525688</v>
      </c>
      <c r="K34" s="205">
        <v>4.8747061526687396</v>
      </c>
      <c r="L34" s="182">
        <v>3.504080894038708</v>
      </c>
      <c r="M34" s="206">
        <v>0.7388264148010526</v>
      </c>
      <c r="N34" s="207">
        <v>92.591999999999999</v>
      </c>
      <c r="O34" s="208" t="s">
        <v>264</v>
      </c>
    </row>
    <row r="35" spans="3:15" ht="19.5" thickBot="1">
      <c r="C35" s="209" t="s">
        <v>265</v>
      </c>
      <c r="D35" s="210">
        <v>97.221000000000004</v>
      </c>
      <c r="E35" s="211">
        <v>0.25793205923372309</v>
      </c>
      <c r="F35" s="211">
        <v>3.3368025394016954</v>
      </c>
      <c r="G35" s="211">
        <v>5.3688452338404691</v>
      </c>
      <c r="H35" s="212">
        <v>5.7319401943949577</v>
      </c>
      <c r="I35" s="118"/>
      <c r="J35" s="213">
        <v>5.7319401943949577</v>
      </c>
      <c r="K35" s="214">
        <v>5.3688452338404691</v>
      </c>
      <c r="L35" s="215">
        <v>3.3368025394016954</v>
      </c>
      <c r="M35" s="215">
        <v>0.25793205923372309</v>
      </c>
      <c r="N35" s="216">
        <v>97.221000000000004</v>
      </c>
      <c r="O35" s="217" t="s">
        <v>266</v>
      </c>
    </row>
    <row r="36" spans="3:15" ht="18.75">
      <c r="C36" s="218" t="s">
        <v>267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45505</v>
      </c>
      <c r="D38" s="224"/>
      <c r="E38" s="225">
        <v>0.34709142572584284</v>
      </c>
      <c r="F38" s="225">
        <v>4.1677577843452163</v>
      </c>
      <c r="G38" s="225">
        <v>6.6548961317528077</v>
      </c>
      <c r="H38" s="226">
        <v>7.2568926944082124</v>
      </c>
      <c r="J38" s="227">
        <v>7.2568926944082124</v>
      </c>
      <c r="K38" s="228">
        <v>6.6548961317528077</v>
      </c>
      <c r="L38" s="228">
        <v>4.1677577843452163</v>
      </c>
      <c r="M38" s="229">
        <v>0.34709142572584284</v>
      </c>
      <c r="N38" s="230"/>
      <c r="O38" s="194" t="s">
        <v>304</v>
      </c>
    </row>
    <row r="39" spans="3:15" ht="19.5" thickBot="1">
      <c r="C39" s="231">
        <v>45139</v>
      </c>
      <c r="D39" s="232"/>
      <c r="E39" s="233">
        <v>0.62481255563013871</v>
      </c>
      <c r="F39" s="233">
        <v>5.592829946391098</v>
      </c>
      <c r="G39" s="233">
        <v>9.2548124051507372</v>
      </c>
      <c r="H39" s="234">
        <v>9.7658156457332446</v>
      </c>
      <c r="J39" s="162">
        <v>9.7658156457332446</v>
      </c>
      <c r="K39" s="164">
        <v>9.2548124051507372</v>
      </c>
      <c r="L39" s="164">
        <v>5.592829946391098</v>
      </c>
      <c r="M39" s="235">
        <v>0.62481255563013871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269</v>
      </c>
      <c r="D41" s="406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270</v>
      </c>
    </row>
    <row r="42" spans="3:15" ht="18.75">
      <c r="C42" s="242"/>
      <c r="D42" s="243"/>
      <c r="E42" s="244" t="s">
        <v>271</v>
      </c>
      <c r="F42" s="244" t="s">
        <v>272</v>
      </c>
      <c r="G42" s="244" t="s">
        <v>271</v>
      </c>
      <c r="H42" s="245" t="s">
        <v>273</v>
      </c>
      <c r="I42" s="238"/>
      <c r="J42" s="246" t="s">
        <v>274</v>
      </c>
      <c r="K42" s="247" t="s">
        <v>275</v>
      </c>
      <c r="L42" s="248" t="s">
        <v>276</v>
      </c>
      <c r="M42" s="249" t="s">
        <v>277</v>
      </c>
      <c r="N42" s="250"/>
      <c r="O42" s="251" t="s">
        <v>278</v>
      </c>
    </row>
    <row r="43" spans="3:15" ht="19.5" thickBot="1">
      <c r="C43" s="252"/>
      <c r="D43" s="253"/>
      <c r="E43" s="123" t="s">
        <v>16</v>
      </c>
      <c r="F43" s="123" t="s">
        <v>279</v>
      </c>
      <c r="G43" s="123" t="s">
        <v>280</v>
      </c>
      <c r="H43" s="254" t="s">
        <v>281</v>
      </c>
      <c r="I43" s="238"/>
      <c r="J43" s="255" t="s">
        <v>282</v>
      </c>
      <c r="K43" s="256" t="s">
        <v>283</v>
      </c>
      <c r="L43" s="257" t="s">
        <v>284</v>
      </c>
      <c r="M43" s="258" t="s">
        <v>285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286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287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288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289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290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291</v>
      </c>
    </row>
    <row r="50" spans="3:15" ht="18.75">
      <c r="C50" s="269">
        <v>45839</v>
      </c>
      <c r="D50" s="270"/>
      <c r="E50" s="271">
        <v>0.34541987025491494</v>
      </c>
      <c r="F50" s="147">
        <v>2.9812825366617224</v>
      </c>
      <c r="G50" s="147">
        <v>5.3121530911026227</v>
      </c>
      <c r="H50" s="272">
        <v>5.6103758066981868</v>
      </c>
      <c r="I50" s="238"/>
      <c r="J50" s="273">
        <v>5.6103758066981868</v>
      </c>
      <c r="K50" s="274">
        <v>5.3121530911026227</v>
      </c>
      <c r="L50" s="275">
        <v>2.9812825366617224</v>
      </c>
      <c r="M50" s="276">
        <v>0.34541987025491494</v>
      </c>
      <c r="N50" s="267"/>
      <c r="O50" s="277" t="s">
        <v>292</v>
      </c>
    </row>
    <row r="51" spans="3:15" ht="18.75">
      <c r="C51" s="269">
        <v>45870</v>
      </c>
      <c r="D51" s="270"/>
      <c r="E51" s="271">
        <v>0.25146405533398308</v>
      </c>
      <c r="F51" s="147">
        <v>3.2402434459633644</v>
      </c>
      <c r="G51" s="147">
        <v>5.2117941855546634</v>
      </c>
      <c r="H51" s="272">
        <v>5.5597017102498647</v>
      </c>
      <c r="I51" s="238"/>
      <c r="J51" s="273">
        <v>5.5597017102498647</v>
      </c>
      <c r="K51" s="274">
        <v>5.2117941855546634</v>
      </c>
      <c r="L51" s="275">
        <v>3.2402434459633644</v>
      </c>
      <c r="M51" s="276">
        <v>0.25146405533398308</v>
      </c>
      <c r="N51" s="267"/>
      <c r="O51" s="277" t="s">
        <v>293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294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295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296</v>
      </c>
    </row>
    <row r="55" spans="3:15" ht="19.5" thickBot="1">
      <c r="C55" s="412">
        <v>0</v>
      </c>
      <c r="D55" s="413"/>
      <c r="E55" s="278"/>
      <c r="F55" s="279"/>
      <c r="G55" s="279"/>
      <c r="H55" s="280"/>
      <c r="I55" s="238"/>
      <c r="J55" s="422"/>
      <c r="K55" s="423"/>
      <c r="L55" s="281"/>
      <c r="M55" s="424"/>
      <c r="N55" s="282"/>
      <c r="O55" s="283" t="s">
        <v>297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4"/>
      <c r="L73" s="374"/>
      <c r="M73" s="374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4"/>
      <c r="K74" s="374"/>
      <c r="L74" s="374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4"/>
      <c r="L75" s="374"/>
      <c r="M75" s="374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4"/>
      <c r="K76" s="374"/>
      <c r="L76" s="374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4"/>
      <c r="L77" s="374"/>
      <c r="M77" s="374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4"/>
      <c r="K78" s="374"/>
      <c r="L78" s="374"/>
      <c r="M78" s="238"/>
      <c r="N78" s="238"/>
      <c r="O78" s="238"/>
    </row>
    <row r="79" spans="3:15">
      <c r="J79" s="238"/>
      <c r="K79" s="374"/>
      <c r="L79" s="374"/>
      <c r="M79" s="374"/>
      <c r="N79" s="238"/>
      <c r="O79" s="238"/>
    </row>
    <row r="80" spans="3:15">
      <c r="J80" s="374"/>
      <c r="K80" s="374"/>
      <c r="L80" s="374"/>
      <c r="M80" s="238"/>
      <c r="N80" s="238"/>
      <c r="O80" s="238"/>
    </row>
    <row r="81" spans="10:15">
      <c r="J81" s="238"/>
      <c r="K81" s="374"/>
      <c r="L81" s="374"/>
      <c r="M81" s="374"/>
      <c r="N81" s="238"/>
      <c r="O81" s="238"/>
    </row>
    <row r="82" spans="10:15">
      <c r="J82" s="374"/>
      <c r="K82" s="374"/>
      <c r="L82" s="374"/>
      <c r="M82" s="238"/>
      <c r="N82" s="238"/>
      <c r="O82" s="238"/>
    </row>
    <row r="83" spans="10:15">
      <c r="J83" s="238"/>
      <c r="K83" s="374"/>
      <c r="L83" s="374"/>
      <c r="M83" s="374"/>
      <c r="N83" s="238"/>
      <c r="O83" s="238"/>
    </row>
    <row r="84" spans="10:15">
      <c r="J84" s="374"/>
      <c r="K84" s="374"/>
      <c r="L84" s="374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4"/>
      <c r="L86" s="374"/>
      <c r="M86" s="374"/>
      <c r="N86" s="238"/>
      <c r="O86" s="238"/>
    </row>
    <row r="87" spans="10:15">
      <c r="J87" s="374"/>
      <c r="K87" s="374"/>
      <c r="L87" s="374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1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12" zoomScale="70" zoomScaleNormal="70" workbookViewId="0">
      <selection activeCell="B1" sqref="B1:R1048576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1"/>
      <c r="D1" s="401"/>
      <c r="E1" s="401"/>
      <c r="K1" s="1"/>
      <c r="L1" s="1"/>
      <c r="M1" s="1"/>
      <c r="N1" s="1"/>
      <c r="O1" s="1"/>
      <c r="P1" s="1"/>
      <c r="Q1" s="1"/>
    </row>
    <row r="2" spans="2:18" ht="21">
      <c r="B2" s="104"/>
      <c r="C2" s="401"/>
      <c r="D2" s="401"/>
      <c r="E2" s="401"/>
      <c r="K2" s="1"/>
      <c r="L2" s="1"/>
      <c r="M2" s="1"/>
      <c r="N2" s="1"/>
      <c r="O2" s="1"/>
      <c r="P2" s="1"/>
      <c r="Q2" s="1"/>
    </row>
    <row r="3" spans="2:18">
      <c r="B3" s="442"/>
      <c r="C3" s="442"/>
      <c r="D3" s="406"/>
      <c r="E3" s="406"/>
      <c r="K3" s="1"/>
      <c r="L3" s="1"/>
      <c r="M3" s="1"/>
      <c r="N3" s="1"/>
      <c r="O3" s="1"/>
      <c r="P3" s="1"/>
      <c r="Q3" s="1"/>
      <c r="R3" s="105"/>
    </row>
    <row r="4" spans="2:18" ht="15.75">
      <c r="B4" s="442"/>
      <c r="C4" s="442"/>
      <c r="D4" s="406"/>
      <c r="E4" s="406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44"/>
      <c r="C6" s="444"/>
      <c r="D6" s="444"/>
      <c r="E6" s="444"/>
      <c r="F6" s="444"/>
      <c r="G6" s="444"/>
      <c r="H6" s="444"/>
      <c r="I6" s="444"/>
      <c r="L6" s="1"/>
      <c r="M6" s="1"/>
      <c r="N6" s="1"/>
      <c r="O6" s="1"/>
      <c r="P6" s="1"/>
      <c r="Q6" s="1"/>
      <c r="R6" s="1"/>
    </row>
    <row r="7" spans="2:18" ht="21">
      <c r="B7" s="444"/>
      <c r="C7" s="444"/>
      <c r="D7" s="444"/>
      <c r="E7" s="444"/>
      <c r="F7" s="444"/>
      <c r="G7" s="444"/>
      <c r="H7" s="444"/>
      <c r="I7" s="444"/>
      <c r="K7" s="443" t="s">
        <v>190</v>
      </c>
      <c r="L7" s="443"/>
      <c r="M7" s="443"/>
      <c r="N7" s="443"/>
      <c r="O7" s="443"/>
      <c r="P7" s="443"/>
      <c r="Q7" s="443"/>
      <c r="R7" s="443"/>
    </row>
    <row r="8" spans="2:18" ht="21">
      <c r="B8" s="445"/>
      <c r="C8" s="445"/>
      <c r="D8" s="445"/>
      <c r="E8" s="445"/>
      <c r="F8" s="445"/>
      <c r="G8" s="445"/>
      <c r="H8" s="445"/>
      <c r="I8" s="445"/>
      <c r="K8" s="443" t="s">
        <v>107</v>
      </c>
      <c r="L8" s="443"/>
      <c r="M8" s="443"/>
      <c r="N8" s="443"/>
      <c r="O8" s="443"/>
      <c r="P8" s="443"/>
      <c r="Q8" s="443"/>
      <c r="R8" s="443"/>
    </row>
    <row r="9" spans="2:18" ht="21">
      <c r="B9" s="446"/>
      <c r="C9" s="446"/>
      <c r="D9" s="446"/>
      <c r="E9" s="446"/>
      <c r="F9" s="446"/>
      <c r="G9" s="446"/>
      <c r="H9" s="446"/>
      <c r="I9" s="446"/>
      <c r="K9" s="443" t="s">
        <v>108</v>
      </c>
      <c r="L9" s="443"/>
      <c r="M9" s="443"/>
      <c r="N9" s="443"/>
      <c r="O9" s="443"/>
      <c r="P9" s="443"/>
      <c r="Q9" s="443"/>
      <c r="R9" s="443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43" t="s">
        <v>300</v>
      </c>
      <c r="L10" s="443"/>
      <c r="M10" s="443"/>
      <c r="N10" s="443"/>
      <c r="O10" s="443"/>
      <c r="P10" s="443"/>
      <c r="Q10" s="443"/>
      <c r="R10" s="443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191</v>
      </c>
      <c r="D12" s="304" t="s">
        <v>192</v>
      </c>
      <c r="E12" s="304" t="s">
        <v>192</v>
      </c>
      <c r="F12" s="116">
        <v>45870</v>
      </c>
      <c r="G12" s="116">
        <v>45870</v>
      </c>
      <c r="H12" s="116">
        <v>45870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8" t="s">
        <v>194</v>
      </c>
      <c r="R12" s="440" t="s">
        <v>109</v>
      </c>
    </row>
    <row r="13" spans="2:18" ht="15.75" customHeight="1" thickBot="1">
      <c r="B13" s="122" t="s">
        <v>114</v>
      </c>
      <c r="C13" s="306" t="s">
        <v>195</v>
      </c>
      <c r="D13" s="307">
        <v>45839</v>
      </c>
      <c r="E13" s="307">
        <v>45870</v>
      </c>
      <c r="F13" s="123">
        <v>45839</v>
      </c>
      <c r="G13" s="123">
        <v>45627</v>
      </c>
      <c r="H13" s="123">
        <v>45505</v>
      </c>
      <c r="I13" s="124" t="s">
        <v>303</v>
      </c>
      <c r="J13" s="118"/>
      <c r="K13" s="125" t="s">
        <v>242</v>
      </c>
      <c r="L13" s="127" t="s">
        <v>304</v>
      </c>
      <c r="M13" s="127" t="s">
        <v>241</v>
      </c>
      <c r="N13" s="128" t="s">
        <v>298</v>
      </c>
      <c r="O13" s="254" t="s">
        <v>300</v>
      </c>
      <c r="P13" s="254" t="s">
        <v>298</v>
      </c>
      <c r="Q13" s="439"/>
      <c r="R13" s="441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196</v>
      </c>
      <c r="C15" s="317">
        <v>0.73516999999999999</v>
      </c>
      <c r="D15" s="146">
        <v>199.50774531915428</v>
      </c>
      <c r="E15" s="146">
        <v>200.04512728784806</v>
      </c>
      <c r="F15" s="146">
        <v>0.2693539380308918</v>
      </c>
      <c r="G15" s="147">
        <v>3.9842075370746688</v>
      </c>
      <c r="H15" s="147">
        <v>6.1753934306225888</v>
      </c>
      <c r="I15" s="148">
        <v>6.5827717446100165</v>
      </c>
      <c r="J15" s="118"/>
      <c r="K15" s="310">
        <v>6.5827717446100165</v>
      </c>
      <c r="L15" s="311">
        <v>6.1753934306225888</v>
      </c>
      <c r="M15" s="311">
        <v>3.9842075370746688</v>
      </c>
      <c r="N15" s="312">
        <v>0.2693539380308918</v>
      </c>
      <c r="O15" s="313">
        <v>200.04512728784806</v>
      </c>
      <c r="P15" s="313">
        <v>199.50774531915428</v>
      </c>
      <c r="Q15" s="318">
        <v>0.73516999999999999</v>
      </c>
      <c r="R15" s="319" t="s">
        <v>197</v>
      </c>
    </row>
    <row r="16" spans="2:18" ht="23.25">
      <c r="B16" s="316" t="s">
        <v>198</v>
      </c>
      <c r="C16" s="317">
        <v>0.26483000000000001</v>
      </c>
      <c r="D16" s="146">
        <v>151.20502748249552</v>
      </c>
      <c r="E16" s="146">
        <v>151.4861733540433</v>
      </c>
      <c r="F16" s="146">
        <v>0.18593685423609063</v>
      </c>
      <c r="G16" s="147">
        <v>0.6016926843678494</v>
      </c>
      <c r="H16" s="147">
        <v>1.824141281633973</v>
      </c>
      <c r="I16" s="148">
        <v>2.0131412183566955</v>
      </c>
      <c r="J16" s="118"/>
      <c r="K16" s="310">
        <v>2.0131412183566955</v>
      </c>
      <c r="L16" s="311">
        <v>1.824141281633973</v>
      </c>
      <c r="M16" s="311">
        <v>0.6016926843678494</v>
      </c>
      <c r="N16" s="312">
        <v>0.18593685423609063</v>
      </c>
      <c r="O16" s="313">
        <v>151.4861733540433</v>
      </c>
      <c r="P16" s="313">
        <v>151.20502748249552</v>
      </c>
      <c r="Q16" s="318">
        <v>0.26483000000000001</v>
      </c>
      <c r="R16" s="319" t="s">
        <v>199</v>
      </c>
    </row>
    <row r="17" spans="2:18" ht="23.25">
      <c r="B17" s="320" t="s">
        <v>53</v>
      </c>
      <c r="C17" s="317">
        <v>1</v>
      </c>
      <c r="D17" s="146">
        <v>186.71573655447193</v>
      </c>
      <c r="E17" s="146">
        <v>187.18525951755856</v>
      </c>
      <c r="F17" s="321">
        <v>0.25146405533400529</v>
      </c>
      <c r="G17" s="322">
        <v>3.2402434459633644</v>
      </c>
      <c r="H17" s="322">
        <v>5.2117941855546857</v>
      </c>
      <c r="I17" s="323">
        <v>5.5597017102499091</v>
      </c>
      <c r="J17" s="118"/>
      <c r="K17" s="324">
        <v>5.5597017102499091</v>
      </c>
      <c r="L17" s="325">
        <v>5.2117941855546857</v>
      </c>
      <c r="M17" s="325">
        <v>3.2402434459633644</v>
      </c>
      <c r="N17" s="326">
        <v>0.25146405533400529</v>
      </c>
      <c r="O17" s="327">
        <v>187.18525951755856</v>
      </c>
      <c r="P17" s="327">
        <v>186.71573655447193</v>
      </c>
      <c r="Q17" s="328">
        <v>1</v>
      </c>
      <c r="R17" s="329" t="s">
        <v>200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201</v>
      </c>
      <c r="C19" s="317">
        <v>0.26216</v>
      </c>
      <c r="D19" s="146">
        <v>203.30394425870909</v>
      </c>
      <c r="E19" s="146">
        <v>206.38679384044028</v>
      </c>
      <c r="F19" s="321">
        <v>1.5163747033890118</v>
      </c>
      <c r="G19" s="322">
        <v>5.18287893438798</v>
      </c>
      <c r="H19" s="322">
        <v>5.9418536433862412</v>
      </c>
      <c r="I19" s="323">
        <v>6.7538859738012214</v>
      </c>
      <c r="J19" s="118"/>
      <c r="K19" s="324">
        <v>6.7538859738012214</v>
      </c>
      <c r="L19" s="325">
        <v>5.9418536433862412</v>
      </c>
      <c r="M19" s="325">
        <v>5.18287893438798</v>
      </c>
      <c r="N19" s="326">
        <v>1.5163747033890118</v>
      </c>
      <c r="O19" s="327">
        <v>206.38679384044028</v>
      </c>
      <c r="P19" s="327">
        <v>203.30394425870909</v>
      </c>
      <c r="Q19" s="328">
        <v>0.26216</v>
      </c>
      <c r="R19" s="329" t="s">
        <v>202</v>
      </c>
    </row>
    <row r="20" spans="2:18" ht="23.25">
      <c r="B20" s="316" t="s">
        <v>203</v>
      </c>
      <c r="C20" s="317">
        <v>0.20977999999999999</v>
      </c>
      <c r="D20" s="146">
        <v>223.74538486121844</v>
      </c>
      <c r="E20" s="146">
        <v>227.59830061320764</v>
      </c>
      <c r="F20" s="146">
        <v>1.7220090391491416</v>
      </c>
      <c r="G20" s="147">
        <v>5.8874921063915675</v>
      </c>
      <c r="H20" s="147">
        <v>6.7516194252785988</v>
      </c>
      <c r="I20" s="148">
        <v>7.6118003378769394</v>
      </c>
      <c r="J20" s="118"/>
      <c r="K20" s="310">
        <v>7.6118003378769394</v>
      </c>
      <c r="L20" s="311">
        <v>6.7516194252785988</v>
      </c>
      <c r="M20" s="311">
        <v>5.8874921063915675</v>
      </c>
      <c r="N20" s="312">
        <v>1.7220090391491416</v>
      </c>
      <c r="O20" s="313">
        <v>227.59830061320764</v>
      </c>
      <c r="P20" s="313">
        <v>223.74538486121844</v>
      </c>
      <c r="Q20" s="318">
        <v>0.20977999999999999</v>
      </c>
      <c r="R20" s="319" t="s">
        <v>204</v>
      </c>
    </row>
    <row r="21" spans="2:18" ht="23.25">
      <c r="B21" s="316" t="s">
        <v>205</v>
      </c>
      <c r="C21" s="317">
        <v>5.2380000000000003E-2</v>
      </c>
      <c r="D21" s="146">
        <v>121.43671612594051</v>
      </c>
      <c r="E21" s="146">
        <v>121.4354786286964</v>
      </c>
      <c r="F21" s="146">
        <v>-1.0190470259630047E-3</v>
      </c>
      <c r="G21" s="147">
        <v>0.179021872084828</v>
      </c>
      <c r="H21" s="147">
        <v>0.2346317099353179</v>
      </c>
      <c r="I21" s="148">
        <v>0.85524937525023326</v>
      </c>
      <c r="J21" s="118"/>
      <c r="K21" s="310">
        <v>0.85524937525023326</v>
      </c>
      <c r="L21" s="311">
        <v>0.2346317099353179</v>
      </c>
      <c r="M21" s="311">
        <v>0.179021872084828</v>
      </c>
      <c r="N21" s="312">
        <v>-1.0190470259630047E-3</v>
      </c>
      <c r="O21" s="313">
        <v>121.4354786286964</v>
      </c>
      <c r="P21" s="313">
        <v>121.43671612594051</v>
      </c>
      <c r="Q21" s="318">
        <v>5.2380000000000003E-2</v>
      </c>
      <c r="R21" s="319" t="s">
        <v>206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207</v>
      </c>
      <c r="C23" s="317">
        <v>0.73784000000000005</v>
      </c>
      <c r="D23" s="146">
        <v>180.82182387456464</v>
      </c>
      <c r="E23" s="146">
        <v>180.36281259398882</v>
      </c>
      <c r="F23" s="321">
        <v>-0.25384727946016206</v>
      </c>
      <c r="G23" s="322">
        <v>2.4707844813945945</v>
      </c>
      <c r="H23" s="322">
        <v>4.9178403410035765</v>
      </c>
      <c r="I23" s="323">
        <v>5.0863911337974077</v>
      </c>
      <c r="J23" s="118"/>
      <c r="K23" s="324">
        <v>5.0863911337974077</v>
      </c>
      <c r="L23" s="325">
        <v>4.9178403410035765</v>
      </c>
      <c r="M23" s="325">
        <v>2.4707844813945945</v>
      </c>
      <c r="N23" s="326">
        <v>-0.25384727946016206</v>
      </c>
      <c r="O23" s="327">
        <v>180.36281259398882</v>
      </c>
      <c r="P23" s="327">
        <v>180.82182387456464</v>
      </c>
      <c r="Q23" s="328">
        <v>0.73784000000000005</v>
      </c>
      <c r="R23" s="329" t="s">
        <v>208</v>
      </c>
    </row>
    <row r="24" spans="2:18" ht="23.25">
      <c r="B24" s="316" t="s">
        <v>203</v>
      </c>
      <c r="C24" s="317">
        <v>0.52539000000000002</v>
      </c>
      <c r="D24" s="146">
        <v>189.83003538342231</v>
      </c>
      <c r="E24" s="146">
        <v>189.04357662987221</v>
      </c>
      <c r="F24" s="146">
        <v>-0.41429626874461833</v>
      </c>
      <c r="G24" s="147">
        <v>3.0934093291175691</v>
      </c>
      <c r="H24" s="147">
        <v>5.9006001153337317</v>
      </c>
      <c r="I24" s="148">
        <v>6.1001067855814162</v>
      </c>
      <c r="J24" s="118"/>
      <c r="K24" s="310">
        <v>6.1001067855814162</v>
      </c>
      <c r="L24" s="311">
        <v>5.9006001153337317</v>
      </c>
      <c r="M24" s="311">
        <v>3.0934093291175691</v>
      </c>
      <c r="N24" s="312">
        <v>-0.41429626874461833</v>
      </c>
      <c r="O24" s="313">
        <v>189.04357662987221</v>
      </c>
      <c r="P24" s="313">
        <v>189.83003538342231</v>
      </c>
      <c r="Q24" s="318">
        <v>0.52539000000000002</v>
      </c>
      <c r="R24" s="319" t="s">
        <v>209</v>
      </c>
    </row>
    <row r="25" spans="2:18" ht="23.25">
      <c r="B25" s="316" t="s">
        <v>205</v>
      </c>
      <c r="C25" s="317">
        <v>0.21245</v>
      </c>
      <c r="D25" s="146">
        <v>158.54446805136516</v>
      </c>
      <c r="E25" s="146">
        <v>158.89523614394054</v>
      </c>
      <c r="F25" s="146">
        <v>0.22124271940018314</v>
      </c>
      <c r="G25" s="147">
        <v>0.68173499794303982</v>
      </c>
      <c r="H25" s="147">
        <v>2.1293094384887246</v>
      </c>
      <c r="I25" s="148">
        <v>2.2353047851878083</v>
      </c>
      <c r="J25" s="118"/>
      <c r="K25" s="310">
        <v>2.2353047851878083</v>
      </c>
      <c r="L25" s="311">
        <v>2.1293094384887246</v>
      </c>
      <c r="M25" s="311">
        <v>0.68173499794303982</v>
      </c>
      <c r="N25" s="312">
        <v>0.22124271940018314</v>
      </c>
      <c r="O25" s="313">
        <v>158.89523614394054</v>
      </c>
      <c r="P25" s="313">
        <v>158.54446805136516</v>
      </c>
      <c r="Q25" s="318">
        <v>0.21245</v>
      </c>
      <c r="R25" s="319" t="s">
        <v>206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5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4"/>
      <c r="M28" s="374"/>
      <c r="N28" s="374"/>
      <c r="O28" s="374"/>
      <c r="P28" s="374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4"/>
      <c r="L29" s="374"/>
      <c r="M29" s="374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4"/>
      <c r="M30" s="374"/>
      <c r="N30" s="374"/>
      <c r="O30" s="374"/>
      <c r="P30" s="374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4"/>
      <c r="L31" s="374"/>
      <c r="M31" s="374"/>
      <c r="N31" s="238"/>
      <c r="O31" s="238"/>
      <c r="P31" s="238"/>
      <c r="Q31" s="238"/>
      <c r="R31" s="238"/>
    </row>
    <row r="32" spans="2:18">
      <c r="K32" s="238"/>
      <c r="L32" s="374"/>
      <c r="M32" s="374"/>
      <c r="N32" s="374"/>
      <c r="O32" s="374"/>
      <c r="P32" s="374"/>
      <c r="Q32" s="238"/>
      <c r="R32" s="238"/>
    </row>
    <row r="33" spans="11:18">
      <c r="K33" s="374"/>
      <c r="L33" s="374"/>
      <c r="M33" s="374"/>
      <c r="N33" s="238"/>
      <c r="O33" s="238"/>
      <c r="P33" s="238"/>
      <c r="Q33" s="238"/>
      <c r="R33" s="238"/>
    </row>
    <row r="34" spans="11:18">
      <c r="K34" s="238"/>
      <c r="L34" s="374"/>
      <c r="M34" s="374"/>
      <c r="N34" s="374"/>
      <c r="O34" s="374"/>
      <c r="P34" s="374"/>
      <c r="Q34" s="238"/>
      <c r="R34" s="238"/>
    </row>
    <row r="35" spans="11:18">
      <c r="K35" s="374"/>
      <c r="L35" s="374"/>
      <c r="M35" s="374"/>
      <c r="N35" s="238"/>
      <c r="O35" s="238"/>
      <c r="P35" s="238"/>
      <c r="Q35" s="238"/>
      <c r="R35" s="238"/>
    </row>
    <row r="36" spans="11:18">
      <c r="K36" s="238"/>
      <c r="L36" s="374"/>
      <c r="M36" s="374"/>
      <c r="N36" s="374"/>
      <c r="O36" s="374"/>
      <c r="P36" s="374"/>
      <c r="Q36" s="238"/>
      <c r="R36" s="238"/>
    </row>
    <row r="37" spans="11:18">
      <c r="K37" s="374"/>
      <c r="L37" s="374"/>
      <c r="M37" s="374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4"/>
      <c r="M39" s="374"/>
      <c r="N39" s="374"/>
      <c r="O39" s="374"/>
      <c r="P39" s="374"/>
      <c r="Q39" s="238"/>
      <c r="R39" s="238"/>
    </row>
    <row r="40" spans="11:18">
      <c r="K40" s="374"/>
      <c r="L40" s="374"/>
      <c r="M40" s="374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10" zoomScale="75" zoomScaleNormal="75" workbookViewId="0">
      <selection activeCell="K47" sqref="K47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42"/>
      <c r="C3" s="442"/>
      <c r="D3" s="7"/>
      <c r="E3" s="7"/>
      <c r="F3" s="7"/>
      <c r="G3" s="7"/>
      <c r="H3" s="2"/>
      <c r="N3" s="105"/>
    </row>
    <row r="4" spans="2:14" ht="15.75">
      <c r="B4" s="442"/>
      <c r="C4" s="442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44" t="s">
        <v>61</v>
      </c>
      <c r="C6" s="444"/>
      <c r="D6" s="444"/>
      <c r="E6" s="444"/>
      <c r="F6" s="444"/>
      <c r="G6" s="444"/>
      <c r="H6" s="2"/>
      <c r="I6" s="2"/>
    </row>
    <row r="7" spans="2:14" ht="21">
      <c r="B7" s="444"/>
      <c r="C7" s="444"/>
      <c r="D7" s="444"/>
      <c r="E7" s="444"/>
      <c r="F7" s="444"/>
      <c r="G7" s="444"/>
      <c r="H7" s="2"/>
      <c r="I7" s="443" t="s">
        <v>210</v>
      </c>
      <c r="J7" s="443"/>
      <c r="K7" s="443"/>
      <c r="L7" s="443"/>
      <c r="M7" s="443"/>
      <c r="N7" s="443"/>
    </row>
    <row r="8" spans="2:14" ht="21">
      <c r="B8" s="445" t="s">
        <v>211</v>
      </c>
      <c r="C8" s="445"/>
      <c r="D8" s="445"/>
      <c r="E8" s="445"/>
      <c r="F8" s="445"/>
      <c r="G8" s="445"/>
      <c r="H8" s="2"/>
      <c r="I8" s="443" t="s">
        <v>107</v>
      </c>
      <c r="J8" s="443"/>
      <c r="K8" s="443"/>
      <c r="L8" s="443"/>
      <c r="M8" s="443"/>
      <c r="N8" s="443"/>
    </row>
    <row r="9" spans="2:14" ht="21">
      <c r="B9" s="446" t="s">
        <v>113</v>
      </c>
      <c r="C9" s="446"/>
      <c r="D9" s="446"/>
      <c r="E9" s="446"/>
      <c r="F9" s="446"/>
      <c r="G9" s="446"/>
      <c r="H9" s="2"/>
      <c r="I9" s="443"/>
      <c r="J9" s="443"/>
      <c r="K9" s="443"/>
      <c r="L9" s="443"/>
      <c r="M9" s="443"/>
      <c r="N9" s="443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43" t="s">
        <v>300</v>
      </c>
      <c r="J10" s="443"/>
      <c r="K10" s="443"/>
      <c r="L10" s="443"/>
      <c r="M10" s="443"/>
      <c r="N10" s="443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191</v>
      </c>
      <c r="D12" s="116">
        <v>45870</v>
      </c>
      <c r="E12" s="116">
        <v>45870</v>
      </c>
      <c r="F12" s="116">
        <v>45870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8" t="s">
        <v>194</v>
      </c>
      <c r="N12" s="440" t="s">
        <v>109</v>
      </c>
    </row>
    <row r="13" spans="2:14" ht="15.75" customHeight="1" thickBot="1">
      <c r="B13" s="122" t="s">
        <v>114</v>
      </c>
      <c r="C13" s="306" t="s">
        <v>195</v>
      </c>
      <c r="D13" s="123">
        <v>45839</v>
      </c>
      <c r="E13" s="123">
        <v>45627</v>
      </c>
      <c r="F13" s="123">
        <v>45505</v>
      </c>
      <c r="G13" s="124" t="s">
        <v>303</v>
      </c>
      <c r="H13" s="118"/>
      <c r="I13" s="125" t="s">
        <v>242</v>
      </c>
      <c r="J13" s="127" t="s">
        <v>304</v>
      </c>
      <c r="K13" s="127" t="s">
        <v>241</v>
      </c>
      <c r="L13" s="128" t="s">
        <v>298</v>
      </c>
      <c r="M13" s="439"/>
      <c r="N13" s="441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212</v>
      </c>
      <c r="C16" s="351">
        <v>28063</v>
      </c>
      <c r="D16" s="197">
        <v>1.5163747033890784</v>
      </c>
      <c r="E16" s="197">
        <v>5.1828789343880022</v>
      </c>
      <c r="F16" s="197">
        <v>5.9418536433862634</v>
      </c>
      <c r="G16" s="198">
        <v>6.7538859738011769</v>
      </c>
      <c r="H16" s="118"/>
      <c r="I16" s="352">
        <v>6.7538859738011769</v>
      </c>
      <c r="J16" s="353">
        <v>5.9418536433862634</v>
      </c>
      <c r="K16" s="353">
        <v>5.1828789343880022</v>
      </c>
      <c r="L16" s="354">
        <v>1.5163747033890784</v>
      </c>
      <c r="M16" s="355">
        <v>28063</v>
      </c>
      <c r="N16" s="356" t="s">
        <v>213</v>
      </c>
    </row>
    <row r="17" spans="2:14" ht="20.25">
      <c r="B17" s="351" t="s">
        <v>214</v>
      </c>
      <c r="C17" s="351">
        <v>13940</v>
      </c>
      <c r="D17" s="197">
        <v>2.4885955834998308</v>
      </c>
      <c r="E17" s="197">
        <v>9.4993257100513659</v>
      </c>
      <c r="F17" s="197">
        <v>13.088490589877267</v>
      </c>
      <c r="G17" s="198">
        <v>13.781506658982746</v>
      </c>
      <c r="H17" s="118"/>
      <c r="I17" s="357">
        <v>13.781506658982746</v>
      </c>
      <c r="J17" s="358">
        <v>13.088490589877267</v>
      </c>
      <c r="K17" s="358">
        <v>9.4993257100513659</v>
      </c>
      <c r="L17" s="359">
        <v>2.4885955834998308</v>
      </c>
      <c r="M17" s="360">
        <v>13940</v>
      </c>
      <c r="N17" s="361" t="s">
        <v>215</v>
      </c>
    </row>
    <row r="18" spans="2:14" ht="20.25">
      <c r="B18" s="351" t="s">
        <v>216</v>
      </c>
      <c r="C18" s="351">
        <v>14123</v>
      </c>
      <c r="D18" s="197">
        <v>0.20635148715248963</v>
      </c>
      <c r="E18" s="197">
        <v>-0.23687217217082113</v>
      </c>
      <c r="F18" s="197">
        <v>-2.5456303800143076</v>
      </c>
      <c r="G18" s="198">
        <v>-1.4020814068093523</v>
      </c>
      <c r="H18" s="118"/>
      <c r="I18" s="357">
        <v>-1.4020814068093523</v>
      </c>
      <c r="J18" s="358">
        <v>-2.5456303800143076</v>
      </c>
      <c r="K18" s="358">
        <v>-0.23687217217082113</v>
      </c>
      <c r="L18" s="359">
        <v>0.20635148715248963</v>
      </c>
      <c r="M18" s="360">
        <v>14123</v>
      </c>
      <c r="N18" s="361" t="s">
        <v>217</v>
      </c>
    </row>
    <row r="19" spans="2:14" ht="21">
      <c r="B19" s="350" t="s">
        <v>218</v>
      </c>
      <c r="C19" s="351">
        <v>71937</v>
      </c>
      <c r="D19" s="197">
        <v>-0.25384727946016206</v>
      </c>
      <c r="E19" s="197">
        <v>2.4707844813946389</v>
      </c>
      <c r="F19" s="197">
        <v>4.9178403410036431</v>
      </c>
      <c r="G19" s="198">
        <v>5.0863911337973855</v>
      </c>
      <c r="H19" s="118"/>
      <c r="I19" s="352">
        <v>5.0863911337973855</v>
      </c>
      <c r="J19" s="353">
        <v>4.9178403410036431</v>
      </c>
      <c r="K19" s="353">
        <v>2.4707844813946389</v>
      </c>
      <c r="L19" s="354">
        <v>-0.25384727946016206</v>
      </c>
      <c r="M19" s="355">
        <v>71937</v>
      </c>
      <c r="N19" s="356" t="s">
        <v>208</v>
      </c>
    </row>
    <row r="20" spans="2:14" ht="20.25">
      <c r="B20" s="351" t="s">
        <v>219</v>
      </c>
      <c r="C20" s="351">
        <v>36582</v>
      </c>
      <c r="D20" s="197">
        <v>-0.93039553559006727</v>
      </c>
      <c r="E20" s="197">
        <v>2.1060317245948035</v>
      </c>
      <c r="F20" s="197">
        <v>5.1052251922341751</v>
      </c>
      <c r="G20" s="198">
        <v>5.3258229060524132</v>
      </c>
      <c r="H20" s="118"/>
      <c r="I20" s="362">
        <v>5.3258229060524132</v>
      </c>
      <c r="J20" s="363">
        <v>5.1052251922341751</v>
      </c>
      <c r="K20" s="363">
        <v>2.1060317245948035</v>
      </c>
      <c r="L20" s="364">
        <v>-0.93039553559006727</v>
      </c>
      <c r="M20" s="365">
        <v>36582</v>
      </c>
      <c r="N20" s="366" t="s">
        <v>220</v>
      </c>
    </row>
    <row r="21" spans="2:14" ht="20.25">
      <c r="B21" s="351" t="s">
        <v>221</v>
      </c>
      <c r="C21" s="351">
        <v>8335</v>
      </c>
      <c r="D21" s="197">
        <v>-4.668883502427934</v>
      </c>
      <c r="E21" s="197">
        <v>0.51887886334043287</v>
      </c>
      <c r="F21" s="197">
        <v>8.9688796852086305</v>
      </c>
      <c r="G21" s="198">
        <v>9.5459486241550096</v>
      </c>
      <c r="H21" s="118"/>
      <c r="I21" s="357">
        <v>9.5459486241550096</v>
      </c>
      <c r="J21" s="358">
        <v>8.9688796852086305</v>
      </c>
      <c r="K21" s="358">
        <v>0.51887886334043287</v>
      </c>
      <c r="L21" s="359">
        <v>-4.668883502427934</v>
      </c>
      <c r="M21" s="360">
        <v>8335</v>
      </c>
      <c r="N21" s="361" t="s">
        <v>222</v>
      </c>
    </row>
    <row r="22" spans="2:14" ht="20.25">
      <c r="B22" s="351" t="s">
        <v>223</v>
      </c>
      <c r="C22" s="351">
        <v>2560</v>
      </c>
      <c r="D22" s="197">
        <v>0.32872989127865626</v>
      </c>
      <c r="E22" s="197">
        <v>2.8146231584402992</v>
      </c>
      <c r="F22" s="197">
        <v>4.3597292778849273</v>
      </c>
      <c r="G22" s="198">
        <v>4.9857934962859618</v>
      </c>
      <c r="H22" s="118"/>
      <c r="I22" s="357">
        <v>4.9857934962859618</v>
      </c>
      <c r="J22" s="358">
        <v>4.3597292778849273</v>
      </c>
      <c r="K22" s="358">
        <v>2.8146231584402992</v>
      </c>
      <c r="L22" s="359">
        <v>0.32872989127865626</v>
      </c>
      <c r="M22" s="360">
        <v>2560</v>
      </c>
      <c r="N22" s="361" t="s">
        <v>224</v>
      </c>
    </row>
    <row r="23" spans="2:14" ht="20.25">
      <c r="B23" s="351" t="s">
        <v>225</v>
      </c>
      <c r="C23" s="351">
        <v>7287</v>
      </c>
      <c r="D23" s="197">
        <v>0.32262141605547967</v>
      </c>
      <c r="E23" s="197">
        <v>3.8121323757092096</v>
      </c>
      <c r="F23" s="197">
        <v>5.2026684135194401</v>
      </c>
      <c r="G23" s="198">
        <v>5.2748600853452343</v>
      </c>
      <c r="H23" s="118"/>
      <c r="I23" s="357">
        <v>5.2748600853452343</v>
      </c>
      <c r="J23" s="358">
        <v>5.2026684135194401</v>
      </c>
      <c r="K23" s="358">
        <v>3.8121323757092096</v>
      </c>
      <c r="L23" s="359">
        <v>0.32262141605547967</v>
      </c>
      <c r="M23" s="360">
        <v>7287</v>
      </c>
      <c r="N23" s="361" t="s">
        <v>226</v>
      </c>
    </row>
    <row r="24" spans="2:14" ht="20.25">
      <c r="B24" s="351" t="s">
        <v>227</v>
      </c>
      <c r="C24" s="351">
        <v>1598</v>
      </c>
      <c r="D24" s="197">
        <v>0.70299513744676023</v>
      </c>
      <c r="E24" s="197">
        <v>3.0608059912053065</v>
      </c>
      <c r="F24" s="197">
        <v>4.6437112954757387</v>
      </c>
      <c r="G24" s="198">
        <v>4.1651136678432898</v>
      </c>
      <c r="H24" s="118"/>
      <c r="I24" s="357">
        <v>4.1651136678432898</v>
      </c>
      <c r="J24" s="358">
        <v>4.6437112954757387</v>
      </c>
      <c r="K24" s="358">
        <v>3.0608059912053065</v>
      </c>
      <c r="L24" s="359">
        <v>0.70299513744676023</v>
      </c>
      <c r="M24" s="360">
        <v>1598</v>
      </c>
      <c r="N24" s="361" t="s">
        <v>228</v>
      </c>
    </row>
    <row r="25" spans="2:14" ht="20.25">
      <c r="B25" s="351" t="s">
        <v>229</v>
      </c>
      <c r="C25" s="351">
        <v>16802</v>
      </c>
      <c r="D25" s="197">
        <v>8.2161894712817762E-2</v>
      </c>
      <c r="E25" s="197">
        <v>1.760835553068274</v>
      </c>
      <c r="F25" s="197">
        <v>3.2147838671215734</v>
      </c>
      <c r="G25" s="198">
        <v>3.3391054243602669</v>
      </c>
      <c r="H25" s="118"/>
      <c r="I25" s="357">
        <v>3.3391054243602669</v>
      </c>
      <c r="J25" s="358">
        <v>3.2147838671215734</v>
      </c>
      <c r="K25" s="358">
        <v>1.760835553068274</v>
      </c>
      <c r="L25" s="359">
        <v>8.2161894712817762E-2</v>
      </c>
      <c r="M25" s="360">
        <v>16802</v>
      </c>
      <c r="N25" s="361" t="s">
        <v>230</v>
      </c>
    </row>
    <row r="26" spans="2:14" ht="20.25">
      <c r="B26" s="351" t="s">
        <v>231</v>
      </c>
      <c r="C26" s="351">
        <v>35355</v>
      </c>
      <c r="D26" s="197">
        <v>0.52923838503231568</v>
      </c>
      <c r="E26" s="197">
        <v>2.890040256511317</v>
      </c>
      <c r="F26" s="197">
        <v>4.7049108802895256</v>
      </c>
      <c r="G26" s="198">
        <v>4.812402616128808</v>
      </c>
      <c r="H26" s="118"/>
      <c r="I26" s="362">
        <v>4.812402616128808</v>
      </c>
      <c r="J26" s="363">
        <v>4.7049108802895256</v>
      </c>
      <c r="K26" s="363">
        <v>2.890040256511317</v>
      </c>
      <c r="L26" s="364">
        <v>0.52923838503231568</v>
      </c>
      <c r="M26" s="365">
        <v>35355</v>
      </c>
      <c r="N26" s="366" t="s">
        <v>232</v>
      </c>
    </row>
    <row r="27" spans="2:14" ht="20.25">
      <c r="B27" s="351" t="s">
        <v>233</v>
      </c>
      <c r="C27" s="351">
        <v>12377</v>
      </c>
      <c r="D27" s="197">
        <v>0.34421942735560762</v>
      </c>
      <c r="E27" s="197">
        <v>0.24638834500538831</v>
      </c>
      <c r="F27" s="197">
        <v>0.51367989237653955</v>
      </c>
      <c r="G27" s="198">
        <v>0.57165446114555429</v>
      </c>
      <c r="H27" s="118"/>
      <c r="I27" s="357">
        <v>0.57165446114555429</v>
      </c>
      <c r="J27" s="358">
        <v>0.51367989237653955</v>
      </c>
      <c r="K27" s="358">
        <v>0.24638834500538831</v>
      </c>
      <c r="L27" s="359">
        <v>0.34421942735560762</v>
      </c>
      <c r="M27" s="360">
        <v>12377</v>
      </c>
      <c r="N27" s="361" t="s">
        <v>234</v>
      </c>
    </row>
    <row r="28" spans="2:14" ht="20.25">
      <c r="B28" s="351" t="s">
        <v>235</v>
      </c>
      <c r="C28" s="351">
        <v>10455</v>
      </c>
      <c r="D28" s="197">
        <v>0.58734030103941848</v>
      </c>
      <c r="E28" s="197">
        <v>4.0482491414741251</v>
      </c>
      <c r="F28" s="197">
        <v>5.2062408046803288</v>
      </c>
      <c r="G28" s="198">
        <v>5.1086876000489001</v>
      </c>
      <c r="H28" s="118"/>
      <c r="I28" s="357">
        <v>5.1086876000489001</v>
      </c>
      <c r="J28" s="358">
        <v>5.2062408046803288</v>
      </c>
      <c r="K28" s="358">
        <v>4.0482491414741251</v>
      </c>
      <c r="L28" s="358">
        <v>0.58734030103941848</v>
      </c>
      <c r="M28" s="367">
        <v>10455</v>
      </c>
      <c r="N28" s="361" t="s">
        <v>236</v>
      </c>
    </row>
    <row r="29" spans="2:14" ht="20.25">
      <c r="B29" s="351" t="s">
        <v>237</v>
      </c>
      <c r="C29" s="351">
        <v>3580</v>
      </c>
      <c r="D29" s="197">
        <v>0.21842870649397828</v>
      </c>
      <c r="E29" s="197">
        <v>3.0799620925672233</v>
      </c>
      <c r="F29" s="197">
        <v>4.1648157076543235</v>
      </c>
      <c r="G29" s="198">
        <v>4.7697062894761277</v>
      </c>
      <c r="H29" s="118"/>
      <c r="I29" s="357">
        <v>4.7697062894761277</v>
      </c>
      <c r="J29" s="358">
        <v>4.1648157076543235</v>
      </c>
      <c r="K29" s="358">
        <v>3.0799620925672233</v>
      </c>
      <c r="L29" s="358">
        <v>0.21842870649397828</v>
      </c>
      <c r="M29" s="367">
        <v>3580</v>
      </c>
      <c r="N29" s="361" t="s">
        <v>238</v>
      </c>
    </row>
    <row r="30" spans="2:14" ht="20.25">
      <c r="B30" s="351" t="s">
        <v>239</v>
      </c>
      <c r="C30" s="351">
        <v>8943</v>
      </c>
      <c r="D30" s="197">
        <v>0.70310657956726974</v>
      </c>
      <c r="E30" s="197">
        <v>3.8893075446602365</v>
      </c>
      <c r="F30" s="197">
        <v>7.9490659210088799</v>
      </c>
      <c r="G30" s="198">
        <v>8.2355993182255958</v>
      </c>
      <c r="I30" s="368">
        <v>8.2355993182255958</v>
      </c>
      <c r="J30" s="369">
        <v>7.9490659210088799</v>
      </c>
      <c r="K30" s="369">
        <v>3.8893075446602365</v>
      </c>
      <c r="L30" s="369">
        <v>0.70310657956726974</v>
      </c>
      <c r="M30" s="370">
        <v>8943</v>
      </c>
      <c r="N30" s="361" t="s">
        <v>240</v>
      </c>
    </row>
    <row r="31" spans="2:14" ht="21.75" thickBot="1">
      <c r="B31" s="371" t="s">
        <v>115</v>
      </c>
      <c r="C31" s="372">
        <v>100000</v>
      </c>
      <c r="D31" s="211">
        <v>0.25146405533398308</v>
      </c>
      <c r="E31" s="211">
        <v>3.2402434459633644</v>
      </c>
      <c r="F31" s="211">
        <v>5.2117941855547079</v>
      </c>
      <c r="G31" s="212">
        <v>5.5597017102499091</v>
      </c>
      <c r="I31" s="431">
        <v>5.5597017102499091</v>
      </c>
      <c r="J31" s="432">
        <v>5.2117941855547079</v>
      </c>
      <c r="K31" s="432">
        <v>3.2402434459633644</v>
      </c>
      <c r="L31" s="433">
        <v>0.25146405533398308</v>
      </c>
      <c r="M31" s="434">
        <v>100000</v>
      </c>
      <c r="N31" s="435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91" zoomScale="85" zoomScaleNormal="85" workbookViewId="0">
      <selection activeCell="L903" sqref="L903:L904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8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9" t="s">
        <v>61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</row>
    <row r="8" spans="2:12" ht="15">
      <c r="B8" s="449" t="s">
        <v>112</v>
      </c>
      <c r="C8" s="449"/>
      <c r="D8" s="449"/>
      <c r="E8" s="449"/>
      <c r="F8" s="449"/>
      <c r="G8" s="449"/>
      <c r="H8" s="449"/>
      <c r="I8" s="449"/>
      <c r="J8" s="449"/>
      <c r="K8" s="449"/>
      <c r="L8" s="449"/>
    </row>
    <row r="9" spans="2:12" ht="15"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</row>
    <row r="10" spans="2:12" ht="16.5" thickBot="1"/>
    <row r="11" spans="2:12">
      <c r="B11" s="24"/>
      <c r="C11" s="447" t="s">
        <v>6</v>
      </c>
      <c r="D11" s="448"/>
      <c r="E11" s="448"/>
      <c r="F11" s="448"/>
      <c r="G11" s="448"/>
      <c r="H11" s="448"/>
      <c r="I11" s="448"/>
      <c r="J11" s="448"/>
      <c r="K11" s="376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7">
        <v>1847.0277390675471</v>
      </c>
      <c r="D825" s="377">
        <v>1403.5165190482887</v>
      </c>
      <c r="E825" s="377">
        <v>968.61043412580295</v>
      </c>
      <c r="F825" s="377">
        <v>568.76713689125233</v>
      </c>
      <c r="G825" s="377">
        <v>346.66418044550664</v>
      </c>
      <c r="H825" s="377">
        <v>223.22226686767968</v>
      </c>
      <c r="I825" s="377">
        <v>196.20780019623041</v>
      </c>
      <c r="J825" s="377">
        <v>158.76098085492359</v>
      </c>
      <c r="K825" s="377">
        <v>124.97741686810333</v>
      </c>
      <c r="L825" s="21">
        <v>6.7218269194296854</v>
      </c>
    </row>
    <row r="826" spans="2:12">
      <c r="B826" s="378">
        <v>2020</v>
      </c>
      <c r="C826" s="379"/>
      <c r="D826" s="377"/>
      <c r="E826" s="377"/>
      <c r="F826" s="377"/>
      <c r="G826" s="377"/>
      <c r="H826" s="377"/>
      <c r="I826" s="377"/>
      <c r="J826" s="377"/>
      <c r="K826" s="380"/>
      <c r="L826" s="373"/>
    </row>
    <row r="827" spans="2:12">
      <c r="B827" s="381">
        <v>43831</v>
      </c>
      <c r="C827" s="382">
        <v>1908.5247122800936</v>
      </c>
      <c r="D827" s="383">
        <v>1450.2467418541753</v>
      </c>
      <c r="E827" s="383">
        <v>1000.8604153582987</v>
      </c>
      <c r="F827" s="383">
        <v>587.70429557151988</v>
      </c>
      <c r="G827" s="383">
        <v>358.20639898813073</v>
      </c>
      <c r="H827" s="383">
        <v>230.65447455771451</v>
      </c>
      <c r="I827" s="383">
        <v>202.74055851790655</v>
      </c>
      <c r="J827" s="383">
        <v>164.04694358321575</v>
      </c>
      <c r="K827" s="384">
        <v>129.13855245624077</v>
      </c>
      <c r="L827" s="385">
        <v>0.62069232324171164</v>
      </c>
    </row>
    <row r="828" spans="2:12">
      <c r="B828" s="381">
        <v>43862</v>
      </c>
      <c r="C828" s="382">
        <v>1908.3618831193246</v>
      </c>
      <c r="D828" s="383">
        <v>1450.1230114888494</v>
      </c>
      <c r="E828" s="383">
        <v>1000.7750251820904</v>
      </c>
      <c r="F828" s="383">
        <v>587.65415454027595</v>
      </c>
      <c r="G828" s="383">
        <v>358.17583797576657</v>
      </c>
      <c r="H828" s="383">
        <v>230.63479586333966</v>
      </c>
      <c r="I828" s="383">
        <v>202.72326134864022</v>
      </c>
      <c r="J828" s="383">
        <v>164.03294762813144</v>
      </c>
      <c r="K828" s="384">
        <v>129.12753477227574</v>
      </c>
      <c r="L828" s="385">
        <v>-8.5316768350551797E-3</v>
      </c>
    </row>
    <row r="829" spans="2:12">
      <c r="B829" s="381">
        <v>43891</v>
      </c>
      <c r="C829" s="382">
        <v>1923.844358672294</v>
      </c>
      <c r="D829" s="383">
        <v>1461.8878105412577</v>
      </c>
      <c r="E829" s="383">
        <v>1008.894279186513</v>
      </c>
      <c r="F829" s="383">
        <v>592.42177286348362</v>
      </c>
      <c r="G829" s="383">
        <v>361.08170646128661</v>
      </c>
      <c r="H829" s="383">
        <v>232.50592817854897</v>
      </c>
      <c r="I829" s="383">
        <v>204.36794832631043</v>
      </c>
      <c r="J829" s="383">
        <v>165.36374139633585</v>
      </c>
      <c r="K829" s="384">
        <v>130.17514210399375</v>
      </c>
      <c r="L829" s="385">
        <v>0.81129662512764433</v>
      </c>
    </row>
    <row r="830" spans="2:12">
      <c r="B830" s="381">
        <v>43922</v>
      </c>
      <c r="C830" s="382">
        <v>1940.5354392838613</v>
      </c>
      <c r="D830" s="383">
        <v>1474.5710024953362</v>
      </c>
      <c r="E830" s="383">
        <v>1017.6473447172781</v>
      </c>
      <c r="F830" s="383">
        <v>597.56156471948191</v>
      </c>
      <c r="G830" s="383">
        <v>364.21441511453077</v>
      </c>
      <c r="H830" s="383">
        <v>234.52312628108868</v>
      </c>
      <c r="I830" s="383">
        <v>206.14102413910081</v>
      </c>
      <c r="J830" s="383">
        <v>166.79842062360009</v>
      </c>
      <c r="K830" s="384">
        <v>131.30452857472648</v>
      </c>
      <c r="L830" s="385">
        <v>0.86758996570213132</v>
      </c>
    </row>
    <row r="831" spans="2:12">
      <c r="B831" s="381">
        <v>43952</v>
      </c>
      <c r="C831" s="382">
        <v>1950.6649658658473</v>
      </c>
      <c r="D831" s="383">
        <v>1482.2682111442618</v>
      </c>
      <c r="E831" s="383">
        <v>1022.9594279808568</v>
      </c>
      <c r="F831" s="383">
        <v>600.68081502105485</v>
      </c>
      <c r="G831" s="383">
        <v>366.11560152151884</v>
      </c>
      <c r="H831" s="383">
        <v>235.74732873246543</v>
      </c>
      <c r="I831" s="383">
        <v>207.2170730178708</v>
      </c>
      <c r="J831" s="383">
        <v>167.66910249899195</v>
      </c>
      <c r="K831" s="384">
        <v>131.98993358491464</v>
      </c>
      <c r="L831" s="385">
        <v>0.52199647462889409</v>
      </c>
    </row>
    <row r="832" spans="2:12">
      <c r="B832" s="381">
        <v>43983</v>
      </c>
      <c r="C832" s="382">
        <v>1947.8121630975384</v>
      </c>
      <c r="D832" s="383">
        <v>1480.1004278856685</v>
      </c>
      <c r="E832" s="383">
        <v>1021.4633732820346</v>
      </c>
      <c r="F832" s="383">
        <v>599.80233310747747</v>
      </c>
      <c r="G832" s="383">
        <v>365.58016585223771</v>
      </c>
      <c r="H832" s="383">
        <v>235.40255367175638</v>
      </c>
      <c r="I832" s="383">
        <v>206.91402280171854</v>
      </c>
      <c r="J832" s="383">
        <v>167.42389028257389</v>
      </c>
      <c r="K832" s="384">
        <v>131.79690133462617</v>
      </c>
      <c r="L832" s="385">
        <v>-0.14624770620426109</v>
      </c>
    </row>
    <row r="833" spans="2:12">
      <c r="B833" s="381">
        <v>44013</v>
      </c>
      <c r="C833" s="382">
        <v>1951.4006644569217</v>
      </c>
      <c r="D833" s="383">
        <v>1482.8272526268413</v>
      </c>
      <c r="E833" s="383">
        <v>1023.3452399081027</v>
      </c>
      <c r="F833" s="383">
        <v>600.90736342225614</v>
      </c>
      <c r="G833" s="383">
        <v>366.25368301522639</v>
      </c>
      <c r="H833" s="383">
        <v>235.83624147793068</v>
      </c>
      <c r="I833" s="383">
        <v>207.29522549988766</v>
      </c>
      <c r="J833" s="383">
        <v>167.73233935649117</v>
      </c>
      <c r="K833" s="384">
        <v>132.0397139469315</v>
      </c>
      <c r="L833" s="385">
        <v>0.18423241354426079</v>
      </c>
    </row>
    <row r="834" spans="2:12">
      <c r="B834" s="381">
        <v>44044</v>
      </c>
      <c r="C834" s="382">
        <v>1956.2426459422024</v>
      </c>
      <c r="D834" s="383">
        <v>1486.5065698648966</v>
      </c>
      <c r="E834" s="383">
        <v>1025.8844512525163</v>
      </c>
      <c r="F834" s="383">
        <v>602.39838593805973</v>
      </c>
      <c r="G834" s="383">
        <v>367.16246283906088</v>
      </c>
      <c r="H834" s="383">
        <v>236.42141844112095</v>
      </c>
      <c r="I834" s="383">
        <v>207.80958406404082</v>
      </c>
      <c r="J834" s="383">
        <v>168.1485311188697</v>
      </c>
      <c r="K834" s="384">
        <v>132.36734212801073</v>
      </c>
      <c r="L834" s="385">
        <v>0.24812851473678954</v>
      </c>
    </row>
    <row r="835" spans="2:12">
      <c r="B835" s="381">
        <v>44075</v>
      </c>
      <c r="C835" s="382">
        <v>1968.7977315587721</v>
      </c>
      <c r="D835" s="383">
        <v>1496.0469084793112</v>
      </c>
      <c r="E835" s="383">
        <v>1032.4685358725403</v>
      </c>
      <c r="F835" s="383">
        <v>606.26455424106848</v>
      </c>
      <c r="G835" s="383">
        <v>369.51889656966017</v>
      </c>
      <c r="H835" s="383">
        <v>237.93876147434651</v>
      </c>
      <c r="I835" s="383">
        <v>209.1432975097014</v>
      </c>
      <c r="J835" s="383">
        <v>169.22770154227138</v>
      </c>
      <c r="K835" s="384">
        <v>133.21687033797087</v>
      </c>
      <c r="L835" s="385">
        <v>0.64179592662558793</v>
      </c>
    </row>
    <row r="836" spans="2:12">
      <c r="B836" s="381">
        <v>44105</v>
      </c>
      <c r="C836" s="382">
        <v>1984.1533037066324</v>
      </c>
      <c r="D836" s="383">
        <v>1507.7152763728222</v>
      </c>
      <c r="E836" s="383">
        <v>1040.5212397327964</v>
      </c>
      <c r="F836" s="383">
        <v>610.99309438214652</v>
      </c>
      <c r="G836" s="383">
        <v>372.40094686122603</v>
      </c>
      <c r="H836" s="383">
        <v>239.79455689711912</v>
      </c>
      <c r="I836" s="383">
        <v>210.77450367307347</v>
      </c>
      <c r="J836" s="383">
        <v>170.54758734810858</v>
      </c>
      <c r="K836" s="384">
        <v>134.25589086862095</v>
      </c>
      <c r="L836" s="385">
        <v>0.77994665991933942</v>
      </c>
    </row>
    <row r="837" spans="2:12">
      <c r="B837" s="381">
        <v>44136</v>
      </c>
      <c r="C837" s="382">
        <v>1983.5944682644163</v>
      </c>
      <c r="D837" s="383">
        <v>1507.2906293802569</v>
      </c>
      <c r="E837" s="383">
        <v>1040.2281776261259</v>
      </c>
      <c r="F837" s="383">
        <v>610.82100858844694</v>
      </c>
      <c r="G837" s="383">
        <v>372.29606038525054</v>
      </c>
      <c r="H837" s="383">
        <v>239.72701892160367</v>
      </c>
      <c r="I837" s="383">
        <v>210.71513917601169</v>
      </c>
      <c r="J837" s="383">
        <v>170.49955273494814</v>
      </c>
      <c r="K837" s="384">
        <v>134.21807778734163</v>
      </c>
      <c r="L837" s="385">
        <v>-2.8164932677943177E-2</v>
      </c>
    </row>
    <row r="838" spans="2:12" ht="16.5" thickBot="1">
      <c r="B838" s="381">
        <v>44166</v>
      </c>
      <c r="C838" s="382">
        <v>1989.3385483582917</v>
      </c>
      <c r="D838" s="383">
        <v>1511.6554318832018</v>
      </c>
      <c r="E838" s="383">
        <v>1043.2404636875096</v>
      </c>
      <c r="F838" s="383">
        <v>612.58982013359298</v>
      </c>
      <c r="G838" s="383">
        <v>373.37415292064583</v>
      </c>
      <c r="H838" s="383">
        <v>240.42121888000372</v>
      </c>
      <c r="I838" s="383">
        <v>211.32532671977822</v>
      </c>
      <c r="J838" s="383">
        <v>170.99328424234463</v>
      </c>
      <c r="K838" s="384">
        <v>134.60674563310906</v>
      </c>
      <c r="L838" s="385">
        <v>0.28957935635409715</v>
      </c>
    </row>
    <row r="839" spans="2:12" ht="16.5" thickBot="1">
      <c r="B839" s="386" t="s">
        <v>60</v>
      </c>
      <c r="C839" s="377">
        <v>1951.1059070505164</v>
      </c>
      <c r="D839" s="377">
        <v>1482.60327283474</v>
      </c>
      <c r="E839" s="377">
        <v>1023.1906644822219</v>
      </c>
      <c r="F839" s="377">
        <v>600.81659687740523</v>
      </c>
      <c r="G839" s="377">
        <v>366.19836070871179</v>
      </c>
      <c r="H839" s="377">
        <v>235.80061861475323</v>
      </c>
      <c r="I839" s="377">
        <v>207.26391373283673</v>
      </c>
      <c r="J839" s="377">
        <v>167.70700352965687</v>
      </c>
      <c r="K839" s="377">
        <v>132.0197694607302</v>
      </c>
      <c r="L839" s="21">
        <v>5.6349001036396063</v>
      </c>
    </row>
    <row r="840" spans="2:12">
      <c r="B840" s="378">
        <v>2021</v>
      </c>
      <c r="C840" s="379"/>
      <c r="D840" s="377"/>
      <c r="E840" s="377"/>
      <c r="F840" s="377"/>
      <c r="G840" s="377"/>
      <c r="H840" s="377"/>
      <c r="I840" s="377"/>
      <c r="J840" s="377"/>
      <c r="K840" s="387"/>
      <c r="L840" s="385"/>
    </row>
    <row r="841" spans="2:12">
      <c r="B841" s="381">
        <v>44197</v>
      </c>
      <c r="C841" s="382">
        <v>2002.4479453570161</v>
      </c>
      <c r="D841" s="383">
        <v>1521.6169797545729</v>
      </c>
      <c r="E841" s="383">
        <v>1050.115237925861</v>
      </c>
      <c r="F841" s="383">
        <v>616.62668110737536</v>
      </c>
      <c r="G841" s="383">
        <v>375.83462401730185</v>
      </c>
      <c r="H841" s="383">
        <v>242.00555313412863</v>
      </c>
      <c r="I841" s="383">
        <v>212.71792407639253</v>
      </c>
      <c r="J841" s="383">
        <v>172.1201004140307</v>
      </c>
      <c r="K841" s="384">
        <v>135.49378080802535</v>
      </c>
      <c r="L841" s="385">
        <v>0.65898270606292719</v>
      </c>
    </row>
    <row r="842" spans="2:12">
      <c r="B842" s="381">
        <v>44228</v>
      </c>
      <c r="C842" s="382">
        <v>2001.6984972587736</v>
      </c>
      <c r="D842" s="383">
        <v>1521.0474903182183</v>
      </c>
      <c r="E842" s="383">
        <v>1049.7222155405232</v>
      </c>
      <c r="F842" s="383">
        <v>616.39589873195678</v>
      </c>
      <c r="G842" s="383">
        <v>375.69396191176423</v>
      </c>
      <c r="H842" s="383">
        <v>241.91497869398847</v>
      </c>
      <c r="I842" s="383">
        <v>212.63831099879377</v>
      </c>
      <c r="J842" s="383">
        <v>172.05568171979016</v>
      </c>
      <c r="K842" s="384">
        <v>135.44307009837331</v>
      </c>
      <c r="L842" s="385">
        <v>-3.7426595781464567E-2</v>
      </c>
    </row>
    <row r="843" spans="2:12">
      <c r="B843" s="381">
        <v>44256</v>
      </c>
      <c r="C843" s="382">
        <v>2015.2899513288453</v>
      </c>
      <c r="D843" s="383">
        <v>1531.3753429550509</v>
      </c>
      <c r="E843" s="383">
        <v>1056.8497880987238</v>
      </c>
      <c r="F843" s="383">
        <v>620.58120264164586</v>
      </c>
      <c r="G843" s="383">
        <v>378.24490913719291</v>
      </c>
      <c r="H843" s="383">
        <v>243.55757188486334</v>
      </c>
      <c r="I843" s="383">
        <v>214.08211676746248</v>
      </c>
      <c r="J843" s="383">
        <v>173.2239330317594</v>
      </c>
      <c r="K843" s="384">
        <v>136.36272321739824</v>
      </c>
      <c r="L843" s="385">
        <v>0.6789960670243067</v>
      </c>
    </row>
    <row r="844" spans="2:12">
      <c r="B844" s="381">
        <v>44287</v>
      </c>
      <c r="C844" s="382">
        <v>2037.5860621262577</v>
      </c>
      <c r="D844" s="383">
        <v>1548.3176763877352</v>
      </c>
      <c r="E844" s="383">
        <v>1068.5422197292858</v>
      </c>
      <c r="F844" s="383">
        <v>627.44698750985606</v>
      </c>
      <c r="G844" s="383">
        <v>382.42961238404791</v>
      </c>
      <c r="H844" s="383">
        <v>246.25216508953494</v>
      </c>
      <c r="I844" s="383">
        <v>216.45060899958253</v>
      </c>
      <c r="J844" s="383">
        <v>175.14039175329125</v>
      </c>
      <c r="K844" s="384">
        <v>137.8713688509892</v>
      </c>
      <c r="L844" s="385">
        <v>1.1063475398520595</v>
      </c>
    </row>
    <row r="845" spans="2:12">
      <c r="B845" s="381">
        <v>44317</v>
      </c>
      <c r="C845" s="382">
        <v>2048.7110795896851</v>
      </c>
      <c r="D845" s="383">
        <v>1556.7713370742304</v>
      </c>
      <c r="E845" s="383">
        <v>1074.3763540884956</v>
      </c>
      <c r="F845" s="383">
        <v>630.87278572430694</v>
      </c>
      <c r="G845" s="383">
        <v>384.51764007298129</v>
      </c>
      <c r="H845" s="383">
        <v>247.59667744557703</v>
      </c>
      <c r="I845" s="383">
        <v>217.63240782018158</v>
      </c>
      <c r="J845" s="383">
        <v>176.09664089192822</v>
      </c>
      <c r="K845" s="384">
        <v>138.62413282728639</v>
      </c>
      <c r="L845" s="385">
        <v>0.54599006492115354</v>
      </c>
    </row>
    <row r="846" spans="2:12">
      <c r="B846" s="381">
        <v>44348</v>
      </c>
      <c r="C846" s="382">
        <v>2058.1016440066223</v>
      </c>
      <c r="D846" s="383">
        <v>1563.9070243211431</v>
      </c>
      <c r="E846" s="383">
        <v>1079.3009139552403</v>
      </c>
      <c r="F846" s="383">
        <v>633.76448265134422</v>
      </c>
      <c r="G846" s="383">
        <v>386.28013245393583</v>
      </c>
      <c r="H846" s="383">
        <v>248.73157273273387</v>
      </c>
      <c r="I846" s="383">
        <v>218.62995753092844</v>
      </c>
      <c r="J846" s="383">
        <v>176.90380538982956</v>
      </c>
      <c r="K846" s="384">
        <v>139.25953664875516</v>
      </c>
      <c r="L846" s="385">
        <v>0.4583645058832797</v>
      </c>
    </row>
    <row r="847" spans="2:12">
      <c r="B847" s="381">
        <v>44378</v>
      </c>
      <c r="C847" s="382">
        <v>2077.166099847178</v>
      </c>
      <c r="D847" s="383">
        <v>1578.3936928929938</v>
      </c>
      <c r="E847" s="383">
        <v>1089.298614832984</v>
      </c>
      <c r="F847" s="383">
        <v>639.63512321373048</v>
      </c>
      <c r="G847" s="383">
        <v>389.85829417821083</v>
      </c>
      <c r="H847" s="383">
        <v>251.03560475094056</v>
      </c>
      <c r="I847" s="383">
        <v>220.65515448021841</v>
      </c>
      <c r="J847" s="383">
        <v>178.54248771424335</v>
      </c>
      <c r="K847" s="384">
        <v>140.5495153505106</v>
      </c>
      <c r="L847" s="385">
        <v>0.92631264816647185</v>
      </c>
    </row>
    <row r="848" spans="2:12">
      <c r="B848" s="381">
        <v>44409</v>
      </c>
      <c r="C848" s="382">
        <v>2076.8388026977223</v>
      </c>
      <c r="D848" s="383">
        <v>1578.1449868523739</v>
      </c>
      <c r="E848" s="383">
        <v>1089.1269750533982</v>
      </c>
      <c r="F848" s="383">
        <v>639.53433649641636</v>
      </c>
      <c r="G848" s="383">
        <v>389.79686456582419</v>
      </c>
      <c r="H848" s="383">
        <v>250.99604930188283</v>
      </c>
      <c r="I848" s="383">
        <v>220.62038605073198</v>
      </c>
      <c r="J848" s="383">
        <v>178.51435493887698</v>
      </c>
      <c r="K848" s="384">
        <v>140.52736909281123</v>
      </c>
      <c r="L848" s="385">
        <v>-1.5756907908326401E-2</v>
      </c>
    </row>
    <row r="849" spans="2:12">
      <c r="B849" s="381">
        <v>44440</v>
      </c>
      <c r="C849" s="382">
        <v>2090.0294441687956</v>
      </c>
      <c r="D849" s="383">
        <v>1588.1682706449826</v>
      </c>
      <c r="E849" s="383">
        <v>1096.0443551725209</v>
      </c>
      <c r="F849" s="383">
        <v>643.59621560335859</v>
      </c>
      <c r="G849" s="383">
        <v>392.27258424149545</v>
      </c>
      <c r="H849" s="383">
        <v>252.59020234481343</v>
      </c>
      <c r="I849" s="383">
        <v>222.02161392158303</v>
      </c>
      <c r="J849" s="383">
        <v>179.64815446649555</v>
      </c>
      <c r="K849" s="384">
        <v>141.41990159950777</v>
      </c>
      <c r="L849" s="385">
        <v>0.63513073108703022</v>
      </c>
    </row>
    <row r="850" spans="2:12">
      <c r="B850" s="381">
        <v>44470</v>
      </c>
      <c r="C850" s="382">
        <v>2109.5398900154792</v>
      </c>
      <c r="D850" s="383">
        <v>1602.9938373977818</v>
      </c>
      <c r="E850" s="383">
        <v>1106.2759402331139</v>
      </c>
      <c r="F850" s="383">
        <v>649.60419273817536</v>
      </c>
      <c r="G850" s="383">
        <v>395.93445275408288</v>
      </c>
      <c r="H850" s="383">
        <v>254.94813441988586</v>
      </c>
      <c r="I850" s="383">
        <v>224.0941879167944</v>
      </c>
      <c r="J850" s="383">
        <v>181.32517179223433</v>
      </c>
      <c r="K850" s="384">
        <v>142.74005780089462</v>
      </c>
      <c r="L850" s="385">
        <v>0.9354966826897515</v>
      </c>
    </row>
    <row r="851" spans="2:12">
      <c r="B851" s="381">
        <v>44501</v>
      </c>
      <c r="C851" s="382">
        <v>2111.2386480378095</v>
      </c>
      <c r="D851" s="383">
        <v>1604.2846869588232</v>
      </c>
      <c r="E851" s="383">
        <v>1107.1667956927697</v>
      </c>
      <c r="F851" s="383">
        <v>650.12730222711002</v>
      </c>
      <c r="G851" s="383">
        <v>396.25328854909026</v>
      </c>
      <c r="H851" s="383">
        <v>255.15343757185457</v>
      </c>
      <c r="I851" s="383">
        <v>224.27464518204121</v>
      </c>
      <c r="J851" s="383">
        <v>181.47118827274286</v>
      </c>
      <c r="K851" s="384">
        <v>142.85500268505865</v>
      </c>
      <c r="L851" s="385">
        <v>8.0527418816345175E-2</v>
      </c>
    </row>
    <row r="852" spans="2:12" ht="16.5" thickBot="1">
      <c r="B852" s="393">
        <v>44531</v>
      </c>
      <c r="C852" s="382">
        <v>2120.7565289161048</v>
      </c>
      <c r="D852" s="383">
        <v>1611.5171192371629</v>
      </c>
      <c r="E852" s="383">
        <v>1112.1581223168828</v>
      </c>
      <c r="F852" s="383">
        <v>653.0582045313455</v>
      </c>
      <c r="G852" s="383">
        <v>398.03967664952989</v>
      </c>
      <c r="H852" s="383">
        <v>256.30371967130054</v>
      </c>
      <c r="I852" s="383">
        <v>225.28571958561395</v>
      </c>
      <c r="J852" s="383">
        <v>182.28929623719679</v>
      </c>
      <c r="K852" s="384">
        <v>143.49902125666284</v>
      </c>
      <c r="L852" s="394">
        <v>0.45081975394589691</v>
      </c>
    </row>
    <row r="853" spans="2:12" ht="16.5" thickBot="1">
      <c r="B853" s="386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8">
        <v>2022</v>
      </c>
      <c r="C854" s="379"/>
      <c r="D854" s="377"/>
      <c r="E854" s="377"/>
      <c r="F854" s="377"/>
      <c r="G854" s="377"/>
      <c r="H854" s="377"/>
      <c r="I854" s="377"/>
      <c r="J854" s="377"/>
      <c r="K854" s="387"/>
      <c r="L854" s="396"/>
    </row>
    <row r="855" spans="2:12">
      <c r="B855" s="381">
        <v>44562</v>
      </c>
      <c r="C855" s="382">
        <v>2135.6541663706239</v>
      </c>
      <c r="D855" s="383">
        <v>1622.8375124396848</v>
      </c>
      <c r="E855" s="383">
        <v>1119.9706780122051</v>
      </c>
      <c r="F855" s="383">
        <v>657.64572989559815</v>
      </c>
      <c r="G855" s="383">
        <v>400.83577828325645</v>
      </c>
      <c r="H855" s="383">
        <v>258.10417146378387</v>
      </c>
      <c r="I855" s="383">
        <v>226.86827983159475</v>
      </c>
      <c r="J855" s="383">
        <v>183.56982033798508</v>
      </c>
      <c r="K855" s="384">
        <v>144.50705606151274</v>
      </c>
      <c r="L855" s="385">
        <v>0.70246806983227383</v>
      </c>
    </row>
    <row r="856" spans="2:12">
      <c r="B856" s="381">
        <v>44593</v>
      </c>
      <c r="C856" s="382">
        <v>2142.7835018343139</v>
      </c>
      <c r="D856" s="383">
        <v>1628.2549406035828</v>
      </c>
      <c r="E856" s="383">
        <v>1123.7094138050954</v>
      </c>
      <c r="F856" s="383">
        <v>659.84111204057194</v>
      </c>
      <c r="G856" s="383">
        <v>402.17386605712431</v>
      </c>
      <c r="H856" s="383">
        <v>258.96578625700209</v>
      </c>
      <c r="I856" s="383">
        <v>227.6256215859193</v>
      </c>
      <c r="J856" s="383">
        <v>184.18262125435388</v>
      </c>
      <c r="K856" s="384">
        <v>144.98945592557106</v>
      </c>
      <c r="L856" s="385">
        <v>0.33382443543308327</v>
      </c>
    </row>
    <row r="857" spans="2:12">
      <c r="B857" s="381">
        <v>44621</v>
      </c>
      <c r="C857" s="382">
        <v>2160.1095020700068</v>
      </c>
      <c r="D857" s="383">
        <v>1641.4205942781216</v>
      </c>
      <c r="E857" s="383">
        <v>1132.7954411857295</v>
      </c>
      <c r="F857" s="383">
        <v>665.17641878198947</v>
      </c>
      <c r="G857" s="383">
        <v>405.4257412428957</v>
      </c>
      <c r="H857" s="383">
        <v>261.05971747771775</v>
      </c>
      <c r="I857" s="383">
        <v>229.46614423782106</v>
      </c>
      <c r="J857" s="383">
        <v>185.67187489875226</v>
      </c>
      <c r="K857" s="384">
        <v>146.16180364310247</v>
      </c>
      <c r="L857" s="385">
        <v>0.80857446498263652</v>
      </c>
    </row>
    <row r="858" spans="2:12">
      <c r="B858" s="381">
        <v>44652</v>
      </c>
      <c r="C858" s="382">
        <v>2190.7008167707104</v>
      </c>
      <c r="D858" s="383">
        <v>1664.6662741418781</v>
      </c>
      <c r="E858" s="383">
        <v>1148.8380083794884</v>
      </c>
      <c r="F858" s="383">
        <v>674.59659916587611</v>
      </c>
      <c r="G858" s="383">
        <v>411.16735129842408</v>
      </c>
      <c r="H858" s="383">
        <v>264.75682633510883</v>
      </c>
      <c r="I858" s="383">
        <v>232.71582719362002</v>
      </c>
      <c r="J858" s="383">
        <v>188.3013465763012</v>
      </c>
      <c r="K858" s="384">
        <v>148.23173654612606</v>
      </c>
      <c r="L858" s="385">
        <v>1.4161927750138803</v>
      </c>
    </row>
    <row r="859" spans="2:12">
      <c r="B859" s="381">
        <v>44682</v>
      </c>
      <c r="C859" s="382">
        <v>2209.4820966822344</v>
      </c>
      <c r="D859" s="383">
        <v>1678.9377634363493</v>
      </c>
      <c r="E859" s="383">
        <v>1158.6872073404761</v>
      </c>
      <c r="F859" s="383">
        <v>680.38003954226349</v>
      </c>
      <c r="G859" s="383">
        <v>414.69236441573275</v>
      </c>
      <c r="H859" s="383">
        <v>267.02663516788971</v>
      </c>
      <c r="I859" s="383">
        <v>234.7109426639324</v>
      </c>
      <c r="J859" s="383">
        <v>189.91568855795964</v>
      </c>
      <c r="K859" s="384">
        <v>149.50255441159248</v>
      </c>
      <c r="L859" s="385">
        <v>0.85731834158939701</v>
      </c>
    </row>
    <row r="860" spans="2:12">
      <c r="B860" s="381">
        <v>44713</v>
      </c>
      <c r="C860" s="382">
        <v>2224.7627745608397</v>
      </c>
      <c r="D860" s="383">
        <v>1690.5492207909128</v>
      </c>
      <c r="E860" s="383">
        <v>1166.7006354664688</v>
      </c>
      <c r="F860" s="383">
        <v>685.08551700908242</v>
      </c>
      <c r="G860" s="383">
        <v>417.56035798258233</v>
      </c>
      <c r="H860" s="383">
        <v>268.87337925472139</v>
      </c>
      <c r="I860" s="383">
        <v>236.33419288841577</v>
      </c>
      <c r="J860" s="383">
        <v>191.22913683857954</v>
      </c>
      <c r="K860" s="384">
        <v>150.53650729105809</v>
      </c>
      <c r="L860" s="385">
        <v>0.69159546038193298</v>
      </c>
    </row>
    <row r="861" spans="2:12">
      <c r="B861" s="381">
        <v>44743</v>
      </c>
      <c r="C861" s="382">
        <v>2246.6595124828546</v>
      </c>
      <c r="D861" s="383">
        <v>1707.1880793942676</v>
      </c>
      <c r="E861" s="383">
        <v>1178.1836296716826</v>
      </c>
      <c r="F861" s="383">
        <v>691.82832041789857</v>
      </c>
      <c r="G861" s="383">
        <v>421.67010389792932</v>
      </c>
      <c r="H861" s="383">
        <v>271.51970630903367</v>
      </c>
      <c r="I861" s="383">
        <v>238.66026016303118</v>
      </c>
      <c r="J861" s="383">
        <v>193.11126752697805</v>
      </c>
      <c r="K861" s="384">
        <v>152.01812972988122</v>
      </c>
      <c r="L861" s="385">
        <v>0.98422798926671717</v>
      </c>
    </row>
    <row r="862" spans="2:12">
      <c r="B862" s="381">
        <v>44774</v>
      </c>
      <c r="C862" s="382">
        <v>2256.460420323855</v>
      </c>
      <c r="D862" s="383">
        <v>1714.6355777536905</v>
      </c>
      <c r="E862" s="383">
        <v>1183.3233800922644</v>
      </c>
      <c r="F862" s="383">
        <v>694.84637703597355</v>
      </c>
      <c r="G862" s="383">
        <v>423.50961264620491</v>
      </c>
      <c r="H862" s="383">
        <v>272.70419359060196</v>
      </c>
      <c r="I862" s="383">
        <v>239.70140022104653</v>
      </c>
      <c r="J862" s="383">
        <v>193.95370302981004</v>
      </c>
      <c r="K862" s="384">
        <v>152.68129905810636</v>
      </c>
      <c r="L862" s="385">
        <v>0.43624357792291235</v>
      </c>
    </row>
    <row r="863" spans="2:12">
      <c r="B863" s="381">
        <v>44805</v>
      </c>
      <c r="C863" s="382">
        <v>2280.8655787438124</v>
      </c>
      <c r="D863" s="383">
        <v>1733.1805309603453</v>
      </c>
      <c r="E863" s="383">
        <v>1196.1218295102456</v>
      </c>
      <c r="F863" s="383">
        <v>702.36161450983218</v>
      </c>
      <c r="G863" s="383">
        <v>428.09015795332004</v>
      </c>
      <c r="H863" s="383">
        <v>275.65367543678042</v>
      </c>
      <c r="I863" s="383">
        <v>242.29393434803146</v>
      </c>
      <c r="J863" s="383">
        <v>196.05144461036056</v>
      </c>
      <c r="K863" s="384">
        <v>154.33265144067698</v>
      </c>
      <c r="L863" s="385">
        <v>1.0815682030201668</v>
      </c>
    </row>
    <row r="864" spans="2:12">
      <c r="B864" s="381">
        <v>44835</v>
      </c>
      <c r="C864" s="382">
        <v>2304.6721117459751</v>
      </c>
      <c r="D864" s="383">
        <v>1751.2706016306818</v>
      </c>
      <c r="E864" s="383">
        <v>1208.6063503317339</v>
      </c>
      <c r="F864" s="383">
        <v>709.69251340677181</v>
      </c>
      <c r="G864" s="383">
        <v>432.55834869993555</v>
      </c>
      <c r="H864" s="383">
        <v>278.53081049577298</v>
      </c>
      <c r="I864" s="383">
        <v>244.82287713099768</v>
      </c>
      <c r="J864" s="383">
        <v>198.09773143661397</v>
      </c>
      <c r="K864" s="384">
        <v>155.94349839021851</v>
      </c>
      <c r="L864" s="385">
        <v>1.0437499352887736</v>
      </c>
    </row>
    <row r="865" spans="2:15">
      <c r="B865" s="381">
        <v>44866</v>
      </c>
      <c r="C865" s="382">
        <v>2318.8065212667993</v>
      </c>
      <c r="D865" s="383">
        <v>1762.0110343972656</v>
      </c>
      <c r="E865" s="383">
        <v>1216.0186572789967</v>
      </c>
      <c r="F865" s="383">
        <v>714.04501308220506</v>
      </c>
      <c r="G865" s="383">
        <v>435.21120192405192</v>
      </c>
      <c r="H865" s="383">
        <v>280.23902248812095</v>
      </c>
      <c r="I865" s="383">
        <v>246.32436048205642</v>
      </c>
      <c r="J865" s="383">
        <v>199.31265239955744</v>
      </c>
      <c r="K865" s="384">
        <v>156.89989008564609</v>
      </c>
      <c r="L865" s="385">
        <v>0.61329372836973484</v>
      </c>
    </row>
    <row r="866" spans="2:15" ht="16.5" thickBot="1">
      <c r="B866" s="381">
        <v>44896</v>
      </c>
      <c r="C866" s="382">
        <v>2334.714961681505</v>
      </c>
      <c r="D866" s="383">
        <v>1774.0995149555526</v>
      </c>
      <c r="E866" s="383">
        <v>1224.361293965185</v>
      </c>
      <c r="F866" s="383">
        <v>718.94380150627342</v>
      </c>
      <c r="G866" s="383">
        <v>438.19701872684351</v>
      </c>
      <c r="H866" s="383">
        <v>282.16163472430355</v>
      </c>
      <c r="I866" s="383">
        <v>248.01429725577157</v>
      </c>
      <c r="J866" s="383">
        <v>200.68005991092798</v>
      </c>
      <c r="K866" s="384">
        <v>157.976319934195</v>
      </c>
      <c r="L866" s="385">
        <v>0.68606156955324238</v>
      </c>
    </row>
    <row r="867" spans="2:15" ht="16.5" thickBot="1">
      <c r="B867" s="386" t="s">
        <v>60</v>
      </c>
      <c r="C867" s="398">
        <v>2233.8059970444606</v>
      </c>
      <c r="D867" s="398">
        <v>1697.420970398528</v>
      </c>
      <c r="E867" s="398">
        <v>1171.4430437532976</v>
      </c>
      <c r="F867" s="398">
        <v>687.87025469952812</v>
      </c>
      <c r="G867" s="398">
        <v>419.25765859402509</v>
      </c>
      <c r="H867" s="398">
        <v>269.96629658340311</v>
      </c>
      <c r="I867" s="398">
        <v>237.29484483351985</v>
      </c>
      <c r="J867" s="398">
        <v>192.00644561484827</v>
      </c>
      <c r="K867" s="398">
        <v>151.14840854314059</v>
      </c>
      <c r="L867" s="21">
        <v>8.3083508673001525</v>
      </c>
      <c r="M867" s="399"/>
    </row>
    <row r="868" spans="2:15">
      <c r="B868" s="378">
        <v>2023</v>
      </c>
      <c r="C868" s="379"/>
      <c r="D868" s="377"/>
      <c r="E868" s="377"/>
      <c r="F868" s="377"/>
      <c r="G868" s="377"/>
      <c r="H868" s="377"/>
      <c r="I868" s="377"/>
      <c r="J868" s="377"/>
      <c r="K868" s="387"/>
      <c r="L868" s="396"/>
    </row>
    <row r="869" spans="2:15">
      <c r="B869" s="381">
        <v>44927</v>
      </c>
      <c r="C869" s="382">
        <v>2353.5818647861515</v>
      </c>
      <c r="D869" s="383">
        <v>1788.4360674666821</v>
      </c>
      <c r="E869" s="383">
        <v>1234.2553950770755</v>
      </c>
      <c r="F869" s="383">
        <v>724.75360838348445</v>
      </c>
      <c r="G869" s="383">
        <v>441.73810225470595</v>
      </c>
      <c r="H869" s="383">
        <v>284.44179153554785</v>
      </c>
      <c r="I869" s="383">
        <v>250.0185083871902</v>
      </c>
      <c r="J869" s="383">
        <v>202.30176162077919</v>
      </c>
      <c r="K869" s="384">
        <v>159.25293141351682</v>
      </c>
      <c r="L869" s="385">
        <v>0.80810306244225583</v>
      </c>
    </row>
    <row r="870" spans="2:15">
      <c r="B870" s="381">
        <v>44958</v>
      </c>
      <c r="C870" s="382">
        <v>2366.4972288921699</v>
      </c>
      <c r="D870" s="383">
        <v>1798.250173930222</v>
      </c>
      <c r="E870" s="383">
        <v>1241.0284154107815</v>
      </c>
      <c r="F870" s="383">
        <v>728.73071956005867</v>
      </c>
      <c r="G870" s="383">
        <v>444.16215578582859</v>
      </c>
      <c r="H870" s="383">
        <v>286.00267597284511</v>
      </c>
      <c r="I870" s="383">
        <v>251.39049383514808</v>
      </c>
      <c r="J870" s="383">
        <v>203.41189972547551</v>
      </c>
      <c r="K870" s="384">
        <v>160.12683753292143</v>
      </c>
      <c r="L870" s="385">
        <v>0.54875355301022832</v>
      </c>
    </row>
    <row r="871" spans="2:15">
      <c r="B871" s="381">
        <v>44986</v>
      </c>
      <c r="C871" s="382">
        <v>2382.0247085241735</v>
      </c>
      <c r="D871" s="383">
        <v>1810.0491706110756</v>
      </c>
      <c r="E871" s="383">
        <v>1249.1712702629925</v>
      </c>
      <c r="F871" s="383">
        <v>733.51219627891419</v>
      </c>
      <c r="G871" s="383">
        <v>447.0764709783715</v>
      </c>
      <c r="H871" s="383">
        <v>287.87924724943423</v>
      </c>
      <c r="I871" s="383">
        <v>253.039961548462</v>
      </c>
      <c r="J871" s="383">
        <v>204.74656181226487</v>
      </c>
      <c r="K871" s="384">
        <v>161.17749002385779</v>
      </c>
      <c r="L871" s="385">
        <v>0.65613766381937833</v>
      </c>
    </row>
    <row r="872" spans="2:15">
      <c r="B872" s="381">
        <v>45017</v>
      </c>
      <c r="C872" s="382">
        <v>2410.8685138371566</v>
      </c>
      <c r="D872" s="383">
        <v>1831.9669558033122</v>
      </c>
      <c r="E872" s="383">
        <v>1264.2974160133283</v>
      </c>
      <c r="F872" s="383">
        <v>742.39425485221761</v>
      </c>
      <c r="G872" s="383">
        <v>452.49009521273359</v>
      </c>
      <c r="H872" s="383">
        <v>291.36516111573303</v>
      </c>
      <c r="I872" s="383">
        <v>256.10400843311021</v>
      </c>
      <c r="J872" s="383">
        <v>207.22582659330681</v>
      </c>
      <c r="K872" s="384">
        <v>163.12917932684735</v>
      </c>
      <c r="L872" s="385">
        <v>1.2108944634270369</v>
      </c>
    </row>
    <row r="873" spans="2:15">
      <c r="B873" s="381">
        <v>45047</v>
      </c>
      <c r="C873" s="382">
        <v>2421.726696540271</v>
      </c>
      <c r="D873" s="383">
        <v>1840.2178545138856</v>
      </c>
      <c r="E873" s="383">
        <v>1269.9916180220055</v>
      </c>
      <c r="F873" s="383">
        <v>745.73788492190477</v>
      </c>
      <c r="G873" s="383">
        <v>454.52804132923484</v>
      </c>
      <c r="H873" s="383">
        <v>292.67742519590126</v>
      </c>
      <c r="I873" s="383">
        <v>257.25746167977474</v>
      </c>
      <c r="J873" s="383">
        <v>208.15913999179355</v>
      </c>
      <c r="K873" s="384">
        <v>163.86388817686293</v>
      </c>
      <c r="L873" s="385">
        <v>0.45038469086116084</v>
      </c>
    </row>
    <row r="874" spans="2:15">
      <c r="B874" s="381">
        <v>45078</v>
      </c>
      <c r="C874" s="382">
        <v>2432.1614067998439</v>
      </c>
      <c r="D874" s="383">
        <v>1848.1469656533786</v>
      </c>
      <c r="E874" s="383">
        <v>1275.4637444122698</v>
      </c>
      <c r="F874" s="383">
        <v>748.951112397104</v>
      </c>
      <c r="G874" s="383">
        <v>456.48650692442254</v>
      </c>
      <c r="H874" s="383">
        <v>293.93851057593196</v>
      </c>
      <c r="I874" s="383">
        <v>258.3659298973389</v>
      </c>
      <c r="J874" s="383">
        <v>209.05605388253082</v>
      </c>
      <c r="K874" s="384">
        <v>164.56994315721036</v>
      </c>
      <c r="L874" s="385">
        <v>0.4308789375151223</v>
      </c>
    </row>
    <row r="875" spans="2:15">
      <c r="B875" s="381">
        <v>45108</v>
      </c>
      <c r="C875" s="382">
        <v>2449.9837928725315</v>
      </c>
      <c r="D875" s="383">
        <v>1861.6898122131715</v>
      </c>
      <c r="E875" s="383">
        <v>1284.8100843431139</v>
      </c>
      <c r="F875" s="383">
        <v>754.43927442343636</v>
      </c>
      <c r="G875" s="383">
        <v>459.8315475704232</v>
      </c>
      <c r="H875" s="383">
        <v>296.09243243427107</v>
      </c>
      <c r="I875" s="383">
        <v>260.25918309089155</v>
      </c>
      <c r="J875" s="383">
        <v>210.5879742940258</v>
      </c>
      <c r="K875" s="384">
        <v>165.77587836147265</v>
      </c>
      <c r="L875" s="385">
        <v>0.73277974162651027</v>
      </c>
    </row>
    <row r="876" spans="2:15">
      <c r="B876" s="381">
        <v>45139</v>
      </c>
      <c r="C876" s="382">
        <v>2465.2915992213025</v>
      </c>
      <c r="D876" s="383">
        <v>1873.3218839067665</v>
      </c>
      <c r="E876" s="383">
        <v>1292.8377390660919</v>
      </c>
      <c r="F876" s="383">
        <v>759.15310573463887</v>
      </c>
      <c r="G876" s="383">
        <v>462.70463281439157</v>
      </c>
      <c r="H876" s="383">
        <v>297.94245512839109</v>
      </c>
      <c r="I876" s="383">
        <v>261.88531514402388</v>
      </c>
      <c r="J876" s="383">
        <v>211.90375439806203</v>
      </c>
      <c r="K876" s="384">
        <v>166.81166686368127</v>
      </c>
      <c r="L876" s="385">
        <v>0.62481255563013871</v>
      </c>
    </row>
    <row r="877" spans="2:15">
      <c r="B877" s="381">
        <v>45170</v>
      </c>
      <c r="C877" s="382">
        <v>2485.0246578273282</v>
      </c>
      <c r="D877" s="383">
        <v>1888.3166092912845</v>
      </c>
      <c r="E877" s="383">
        <v>1303.1860657634818</v>
      </c>
      <c r="F877" s="383">
        <v>765.22963344890184</v>
      </c>
      <c r="G877" s="383">
        <v>466.40828297873321</v>
      </c>
      <c r="H877" s="383">
        <v>300.3272910358873</v>
      </c>
      <c r="I877" s="383">
        <v>263.9815370568503</v>
      </c>
      <c r="J877" s="383">
        <v>213.59990636876384</v>
      </c>
      <c r="K877" s="384">
        <v>168.14688595071729</v>
      </c>
      <c r="L877" s="385">
        <v>0.800435072762129</v>
      </c>
      <c r="N877" s="405"/>
      <c r="O877" s="405"/>
    </row>
    <row r="878" spans="2:15">
      <c r="B878" s="381">
        <v>45200</v>
      </c>
      <c r="C878" s="382">
        <v>2503.2561386323105</v>
      </c>
      <c r="D878" s="383">
        <v>1902.17031810966</v>
      </c>
      <c r="E878" s="383">
        <v>1312.7469414145346</v>
      </c>
      <c r="F878" s="383">
        <v>770.84377064858052</v>
      </c>
      <c r="G878" s="383">
        <v>469.83010562810921</v>
      </c>
      <c r="H878" s="383">
        <v>302.53065397817704</v>
      </c>
      <c r="I878" s="383">
        <v>265.91824795046756</v>
      </c>
      <c r="J878" s="383">
        <v>215.16699045408348</v>
      </c>
      <c r="K878" s="384">
        <v>169.38050217016689</v>
      </c>
      <c r="L878" s="385">
        <v>0.73365391959216986</v>
      </c>
    </row>
    <row r="879" spans="2:15">
      <c r="B879" s="381">
        <v>45231</v>
      </c>
      <c r="C879" s="382">
        <v>2510.1356708909698</v>
      </c>
      <c r="D879" s="383">
        <v>1907.3979262089451</v>
      </c>
      <c r="E879" s="383">
        <v>1316.3546764727025</v>
      </c>
      <c r="F879" s="383">
        <v>772.96222928520285</v>
      </c>
      <c r="G879" s="383">
        <v>471.12130844106781</v>
      </c>
      <c r="H879" s="383">
        <v>303.36207884164043</v>
      </c>
      <c r="I879" s="383">
        <v>266.649053374934</v>
      </c>
      <c r="J879" s="383">
        <v>215.7583195749765</v>
      </c>
      <c r="K879" s="384">
        <v>169.84599933231678</v>
      </c>
      <c r="L879" s="385">
        <v>0.27482334518185159</v>
      </c>
    </row>
    <row r="880" spans="2:15" ht="16.5" thickBot="1">
      <c r="B880" s="381">
        <v>45261</v>
      </c>
      <c r="C880" s="382">
        <v>2524.1535868879564</v>
      </c>
      <c r="D880" s="383">
        <v>1918.0498380607587</v>
      </c>
      <c r="E880" s="383">
        <v>1323.7058923814764</v>
      </c>
      <c r="F880" s="383">
        <v>777.27885636023154</v>
      </c>
      <c r="G880" s="383">
        <v>473.75229727673224</v>
      </c>
      <c r="H880" s="383">
        <v>305.05621202622797</v>
      </c>
      <c r="I880" s="383">
        <v>268.13816174235501</v>
      </c>
      <c r="J880" s="383">
        <v>216.96322735527164</v>
      </c>
      <c r="K880" s="384">
        <v>170.79450860162635</v>
      </c>
      <c r="L880" s="385">
        <v>0.55845252348496466</v>
      </c>
    </row>
    <row r="881" spans="2:14" ht="16.5" thickBot="1">
      <c r="B881" s="386" t="s">
        <v>60</v>
      </c>
      <c r="C881" s="398">
        <v>2442.0588221426801</v>
      </c>
      <c r="D881" s="398">
        <v>1855.6677979807616</v>
      </c>
      <c r="E881" s="398">
        <v>1280.6541048866543</v>
      </c>
      <c r="F881" s="398">
        <v>751.99888719122293</v>
      </c>
      <c r="G881" s="398">
        <v>458.34412893289601</v>
      </c>
      <c r="H881" s="398">
        <v>295.13466125749898</v>
      </c>
      <c r="I881" s="398">
        <v>259.41732184504548</v>
      </c>
      <c r="J881" s="398">
        <v>209.90678467261114</v>
      </c>
      <c r="K881" s="398">
        <v>165.23964257593315</v>
      </c>
      <c r="L881" s="21">
        <v>9.3227802850273775</v>
      </c>
      <c r="M881" s="402"/>
    </row>
    <row r="882" spans="2:14">
      <c r="B882" s="378">
        <v>2024</v>
      </c>
    </row>
    <row r="883" spans="2:14">
      <c r="B883" s="17">
        <v>45292</v>
      </c>
      <c r="C883" s="383">
        <v>2538.062836873029</v>
      </c>
      <c r="D883" s="383">
        <v>1928.6191769551908</v>
      </c>
      <c r="E883" s="383">
        <v>1331.0001221222853</v>
      </c>
      <c r="F883" s="383">
        <v>781.56202121097078</v>
      </c>
      <c r="G883" s="383">
        <v>476.36289085077419</v>
      </c>
      <c r="H883" s="383">
        <v>306.73721239586217</v>
      </c>
      <c r="I883" s="383">
        <v>269.61572663443854</v>
      </c>
      <c r="J883" s="383">
        <v>218.15879476548355</v>
      </c>
      <c r="K883" s="384">
        <v>171.7356650861438</v>
      </c>
      <c r="L883" s="385">
        <v>0.55104610342753269</v>
      </c>
    </row>
    <row r="884" spans="2:14">
      <c r="B884" s="17">
        <v>45323</v>
      </c>
      <c r="C884" s="383">
        <v>2543.7538066694738</v>
      </c>
      <c r="D884" s="383">
        <v>1932.9436220892671</v>
      </c>
      <c r="E884" s="383">
        <v>1333.9845563072931</v>
      </c>
      <c r="F884" s="383">
        <v>783.31447816047626</v>
      </c>
      <c r="G884" s="383">
        <v>477.43101524257168</v>
      </c>
      <c r="H884" s="383">
        <v>307.42499371704537</v>
      </c>
      <c r="I884" s="383">
        <v>270.22027232756784</v>
      </c>
      <c r="J884" s="383">
        <v>218.64796118555876</v>
      </c>
      <c r="K884" s="384">
        <v>172.12073927295222</v>
      </c>
      <c r="L884" s="385">
        <v>0.22422493697815682</v>
      </c>
    </row>
    <row r="885" spans="2:14">
      <c r="B885" s="17">
        <v>45352</v>
      </c>
      <c r="C885" s="383">
        <v>2560.6177503951103</v>
      </c>
      <c r="D885" s="383">
        <v>1945.7581689932463</v>
      </c>
      <c r="E885" s="383">
        <v>1342.8282739773961</v>
      </c>
      <c r="F885" s="383">
        <v>788.5075008675243</v>
      </c>
      <c r="G885" s="383">
        <v>480.59616815666828</v>
      </c>
      <c r="H885" s="383">
        <v>309.46308316591632</v>
      </c>
      <c r="I885" s="383">
        <v>272.01171120585485</v>
      </c>
      <c r="J885" s="383">
        <v>220.09749883479617</v>
      </c>
      <c r="K885" s="384">
        <v>173.26182236578282</v>
      </c>
      <c r="L885" s="385">
        <v>0.66295502659969863</v>
      </c>
    </row>
    <row r="886" spans="2:14">
      <c r="B886" s="17">
        <v>45383</v>
      </c>
      <c r="C886" s="383">
        <v>2583.2978355446917</v>
      </c>
      <c r="D886" s="383">
        <v>1962.992276249767</v>
      </c>
      <c r="E886" s="383">
        <v>1354.7220678052227</v>
      </c>
      <c r="F886" s="383">
        <v>795.49152542878471</v>
      </c>
      <c r="G886" s="383">
        <v>484.85293862335499</v>
      </c>
      <c r="H886" s="383">
        <v>312.20408153467787</v>
      </c>
      <c r="I886" s="383">
        <v>274.42099262666829</v>
      </c>
      <c r="J886" s="383">
        <v>222.04696201180209</v>
      </c>
      <c r="K886" s="384">
        <v>174.79644926736594</v>
      </c>
      <c r="L886" s="385">
        <v>0.88572709245968717</v>
      </c>
      <c r="N886" s="415"/>
    </row>
    <row r="887" spans="2:14">
      <c r="B887" s="17">
        <v>45413</v>
      </c>
      <c r="C887" s="383">
        <v>2596.3056717238419</v>
      </c>
      <c r="D887" s="383">
        <v>1972.8766502460817</v>
      </c>
      <c r="E887" s="383">
        <v>1361.5435819503675</v>
      </c>
      <c r="F887" s="383">
        <v>799.49711212587499</v>
      </c>
      <c r="G887" s="383">
        <v>487.29434801479761</v>
      </c>
      <c r="H887" s="383">
        <v>313.77614167082896</v>
      </c>
      <c r="I887" s="383">
        <v>275.8028012850009</v>
      </c>
      <c r="J887" s="383">
        <v>223.16504853910277</v>
      </c>
      <c r="K887" s="384">
        <v>175.67661242373217</v>
      </c>
      <c r="L887" s="385">
        <v>0.50353606154776021</v>
      </c>
    </row>
    <row r="888" spans="2:14">
      <c r="B888" s="17">
        <v>45444</v>
      </c>
      <c r="C888" s="383">
        <v>2609.7681223584036</v>
      </c>
      <c r="D888" s="383">
        <v>1983.1064759562348</v>
      </c>
      <c r="E888" s="383">
        <v>1368.6035030753869</v>
      </c>
      <c r="F888" s="383">
        <v>803.64269117755998</v>
      </c>
      <c r="G888" s="383">
        <v>489.82108289663239</v>
      </c>
      <c r="H888" s="383">
        <v>315.40314417040059</v>
      </c>
      <c r="I888" s="383">
        <v>277.2329031553665</v>
      </c>
      <c r="J888" s="383">
        <v>224.32221138091964</v>
      </c>
      <c r="K888" s="384">
        <v>176.58753664508211</v>
      </c>
      <c r="L888" s="385">
        <v>0.5185233303297121</v>
      </c>
    </row>
    <row r="889" spans="2:14">
      <c r="B889" s="381">
        <v>45474</v>
      </c>
      <c r="C889" s="383">
        <v>2620.2594984434445</v>
      </c>
      <c r="D889" s="383">
        <v>1991.0786462336214</v>
      </c>
      <c r="E889" s="383">
        <v>1374.1053459169236</v>
      </c>
      <c r="F889" s="383">
        <v>806.87336812502713</v>
      </c>
      <c r="G889" s="383">
        <v>491.79018396389756</v>
      </c>
      <c r="H889" s="383">
        <v>316.67107789046833</v>
      </c>
      <c r="I889" s="383">
        <v>278.34739092354499</v>
      </c>
      <c r="J889" s="383">
        <v>225.22399597383529</v>
      </c>
      <c r="K889" s="384">
        <v>177.29742586589163</v>
      </c>
      <c r="L889" s="385">
        <v>0.40200414723281508</v>
      </c>
    </row>
    <row r="890" spans="2:14">
      <c r="B890" s="381">
        <v>45505</v>
      </c>
      <c r="C890" s="383">
        <v>2629.3541944943086</v>
      </c>
      <c r="D890" s="383">
        <v>1997.9895094941564</v>
      </c>
      <c r="E890" s="383">
        <v>1378.8747477530417</v>
      </c>
      <c r="F890" s="383">
        <v>809.67395640225436</v>
      </c>
      <c r="G890" s="383">
        <v>493.49714552499762</v>
      </c>
      <c r="H890" s="383">
        <v>317.77021604957974</v>
      </c>
      <c r="I890" s="383">
        <v>279.31351085117223</v>
      </c>
      <c r="J890" s="383">
        <v>226.00572915253758</v>
      </c>
      <c r="K890" s="384">
        <v>177.91281002910478</v>
      </c>
      <c r="L890" s="385">
        <v>0.34709142572584284</v>
      </c>
    </row>
    <row r="891" spans="2:14">
      <c r="B891" s="381">
        <v>45536</v>
      </c>
      <c r="C891" s="383">
        <v>2650.2963923535403</v>
      </c>
      <c r="D891" s="383">
        <v>2013.9030337032991</v>
      </c>
      <c r="E891" s="383">
        <v>1389.8571661168392</v>
      </c>
      <c r="F891" s="383">
        <v>816.12282214729112</v>
      </c>
      <c r="G891" s="383">
        <v>497.42773611876061</v>
      </c>
      <c r="H891" s="383">
        <v>320.30118230441747</v>
      </c>
      <c r="I891" s="383">
        <v>281.53817834604615</v>
      </c>
      <c r="J891" s="383">
        <v>227.80581249891333</v>
      </c>
      <c r="K891" s="384">
        <v>179.32984440093767</v>
      </c>
      <c r="L891" s="385">
        <v>0.79647686504478177</v>
      </c>
    </row>
    <row r="892" spans="2:14">
      <c r="B892" s="381">
        <v>45566</v>
      </c>
      <c r="C892" s="382">
        <v>2672.2098373925428</v>
      </c>
      <c r="D892" s="383">
        <v>2030.5545876843041</v>
      </c>
      <c r="E892" s="383">
        <v>1401.348921797312</v>
      </c>
      <c r="F892" s="383">
        <v>822.8707702861476</v>
      </c>
      <c r="G892" s="383">
        <v>501.54061775258953</v>
      </c>
      <c r="H892" s="383">
        <v>322.94952849490613</v>
      </c>
      <c r="I892" s="383">
        <v>283.86602040000162</v>
      </c>
      <c r="J892" s="383">
        <v>229.68937924494327</v>
      </c>
      <c r="K892" s="384">
        <v>180.81259731131806</v>
      </c>
      <c r="L892" s="385">
        <v>0.82682997653491519</v>
      </c>
      <c r="M892" s="402"/>
    </row>
    <row r="893" spans="2:14">
      <c r="B893" s="381">
        <v>45597</v>
      </c>
      <c r="C893" s="382">
        <v>2674.5538770361231</v>
      </c>
      <c r="D893" s="383">
        <v>2032.3357728238027</v>
      </c>
      <c r="E893" s="383">
        <v>1402.5781731013137</v>
      </c>
      <c r="F893" s="383">
        <v>823.59258549695312</v>
      </c>
      <c r="G893" s="383">
        <v>501.98056489836642</v>
      </c>
      <c r="H893" s="383">
        <v>323.23281706269552</v>
      </c>
      <c r="I893" s="383">
        <v>284.11502524833799</v>
      </c>
      <c r="J893" s="383">
        <v>229.89086080643054</v>
      </c>
      <c r="K893" s="384">
        <v>180.9712045771943</v>
      </c>
      <c r="L893" s="385">
        <v>8.7719145808828891E-2</v>
      </c>
    </row>
    <row r="894" spans="2:14" ht="16.5" thickBot="1">
      <c r="B894" s="381">
        <v>45627</v>
      </c>
      <c r="C894" s="382">
        <v>2679.5662536078266</v>
      </c>
      <c r="D894" s="383">
        <v>2036.1445696108115</v>
      </c>
      <c r="E894" s="383">
        <v>1405.2067423124997</v>
      </c>
      <c r="F894" s="383">
        <v>825.13607886817215</v>
      </c>
      <c r="G894" s="383">
        <v>502.92132576489843</v>
      </c>
      <c r="H894" s="383">
        <v>323.83858709909731</v>
      </c>
      <c r="I894" s="383">
        <v>284.64748470202522</v>
      </c>
      <c r="J894" s="383">
        <v>230.32169885185135</v>
      </c>
      <c r="K894" s="384">
        <v>181.31036238357242</v>
      </c>
      <c r="L894" s="385">
        <v>0.187409818689388</v>
      </c>
    </row>
    <row r="895" spans="2:14" ht="16.5" thickBot="1">
      <c r="B895" s="386" t="s">
        <v>60</v>
      </c>
      <c r="C895" s="398">
        <f t="shared" ref="C895:J895" si="0">AVERAGE(C883:C894)</f>
        <v>2613.1705064076946</v>
      </c>
      <c r="D895" s="398">
        <f t="shared" si="0"/>
        <v>1985.6918741699819</v>
      </c>
      <c r="E895" s="398">
        <f t="shared" si="0"/>
        <v>1370.3877668529901</v>
      </c>
      <c r="F895" s="398">
        <f t="shared" si="0"/>
        <v>804.6904091914198</v>
      </c>
      <c r="G895" s="398">
        <f t="shared" si="0"/>
        <v>490.45966815069238</v>
      </c>
      <c r="H895" s="398">
        <f t="shared" si="0"/>
        <v>315.81433879632465</v>
      </c>
      <c r="I895" s="398">
        <f t="shared" si="0"/>
        <v>277.59433480883547</v>
      </c>
      <c r="J895" s="398">
        <f t="shared" si="0"/>
        <v>224.61466277051454</v>
      </c>
      <c r="K895" s="398">
        <f>AVERAGE(K883:K894)</f>
        <v>176.81775580242319</v>
      </c>
      <c r="L895" s="21">
        <f>+(K895/K881-1)*100</f>
        <v>7.0068616985597298</v>
      </c>
      <c r="M895" s="402"/>
    </row>
    <row r="896" spans="2:14">
      <c r="B896" s="425">
        <v>2025</v>
      </c>
      <c r="C896" s="382"/>
      <c r="D896" s="383"/>
      <c r="E896" s="383"/>
      <c r="F896" s="383"/>
      <c r="G896" s="383"/>
      <c r="H896" s="383"/>
      <c r="I896" s="383"/>
      <c r="J896" s="383"/>
      <c r="K896" s="384"/>
      <c r="L896" s="385"/>
    </row>
    <row r="897" spans="2:12">
      <c r="B897" s="381">
        <v>45658</v>
      </c>
      <c r="C897" s="382">
        <v>2689.170700486342</v>
      </c>
      <c r="D897" s="383">
        <v>2043.442781524577</v>
      </c>
      <c r="E897" s="383">
        <v>1410.2434655104055</v>
      </c>
      <c r="F897" s="383">
        <v>828.09363799788775</v>
      </c>
      <c r="G897" s="383">
        <v>504.72396122908145</v>
      </c>
      <c r="H897" s="383">
        <v>324.99933111982045</v>
      </c>
      <c r="I897" s="383">
        <v>285.6677549201035</v>
      </c>
      <c r="J897" s="383">
        <v>231.14724758333489</v>
      </c>
      <c r="K897" s="384">
        <v>181.9602383631989</v>
      </c>
      <c r="L897" s="385">
        <v>0.35843289433816761</v>
      </c>
    </row>
    <row r="898" spans="2:12">
      <c r="B898" s="381">
        <v>45689</v>
      </c>
      <c r="C898" s="382">
        <v>2687.4909095236189</v>
      </c>
      <c r="D898" s="383">
        <v>2042.1663446228119</v>
      </c>
      <c r="E898" s="383">
        <v>1409.362556675509</v>
      </c>
      <c r="F898" s="383">
        <v>827.5763691576667</v>
      </c>
      <c r="G898" s="383">
        <v>504.40868531573426</v>
      </c>
      <c r="H898" s="383">
        <v>324.79632022906247</v>
      </c>
      <c r="I898" s="383">
        <v>285.48931250550731</v>
      </c>
      <c r="J898" s="383">
        <v>231.00286141347274</v>
      </c>
      <c r="K898" s="384">
        <v>181.84657686751098</v>
      </c>
      <c r="L898" s="385">
        <v>-6.2465018022805907E-2</v>
      </c>
    </row>
    <row r="899" spans="2:12">
      <c r="B899" s="381">
        <v>45717</v>
      </c>
      <c r="C899" s="382">
        <v>2712.3764997121107</v>
      </c>
      <c r="D899" s="383">
        <v>2061.0763675623957</v>
      </c>
      <c r="E899" s="383">
        <v>1422.4129520789484</v>
      </c>
      <c r="F899" s="383">
        <v>835.23954907747839</v>
      </c>
      <c r="G899" s="383">
        <v>509.07940170245809</v>
      </c>
      <c r="H899" s="383">
        <v>327.80386458625748</v>
      </c>
      <c r="I899" s="383">
        <v>288.13288239035046</v>
      </c>
      <c r="J899" s="383">
        <v>233.14189843165698</v>
      </c>
      <c r="K899" s="384">
        <v>183.53043721958454</v>
      </c>
      <c r="L899" s="385">
        <v>0.9259785809992982</v>
      </c>
    </row>
    <row r="900" spans="2:12">
      <c r="B900" s="381">
        <v>45748</v>
      </c>
      <c r="C900" s="382">
        <v>2728.6075672372185</v>
      </c>
      <c r="D900" s="383">
        <v>2073.4100054994078</v>
      </c>
      <c r="E900" s="383">
        <v>1430.9247795026972</v>
      </c>
      <c r="F900" s="383">
        <v>840.23768614368441</v>
      </c>
      <c r="G900" s="383">
        <v>512.12577160927276</v>
      </c>
      <c r="H900" s="383">
        <v>329.76546787461206</v>
      </c>
      <c r="I900" s="383">
        <v>289.85709150025025</v>
      </c>
      <c r="J900" s="383">
        <v>234.53703730591641</v>
      </c>
      <c r="K900" s="384">
        <v>184.6286973319767</v>
      </c>
      <c r="L900" s="385">
        <v>0.59840761512388596</v>
      </c>
    </row>
    <row r="901" spans="2:12">
      <c r="B901" s="381">
        <v>45778</v>
      </c>
      <c r="C901" s="382">
        <v>2737.8040563665768</v>
      </c>
      <c r="D901" s="383">
        <v>2080.3982191235405</v>
      </c>
      <c r="E901" s="383">
        <v>1435.7475632322571</v>
      </c>
      <c r="F901" s="383">
        <v>843.06962021858749</v>
      </c>
      <c r="G901" s="383">
        <v>513.85183846770258</v>
      </c>
      <c r="H901" s="383">
        <v>330.87690822131509</v>
      </c>
      <c r="I901" s="383">
        <v>290.83402479877822</v>
      </c>
      <c r="J901" s="383">
        <v>235.32752009278329</v>
      </c>
      <c r="K901" s="384">
        <v>185.25096922932408</v>
      </c>
      <c r="L901" s="385">
        <v>0.33703964028326538</v>
      </c>
    </row>
    <row r="902" spans="2:12">
      <c r="B902" s="381">
        <v>45809</v>
      </c>
      <c r="C902" s="382">
        <v>2749.9528109532507</v>
      </c>
      <c r="D902" s="383">
        <v>2089.6297955571831</v>
      </c>
      <c r="E902" s="383">
        <v>1442.118561461134</v>
      </c>
      <c r="F902" s="383">
        <v>846.8106643929134</v>
      </c>
      <c r="G902" s="383">
        <v>516.13200890756241</v>
      </c>
      <c r="H902" s="383">
        <v>332.34514417743861</v>
      </c>
      <c r="I902" s="383">
        <v>292.12457412955251</v>
      </c>
      <c r="J902" s="383">
        <v>236.37176439596837</v>
      </c>
      <c r="K902" s="384">
        <v>186.07300342745341</v>
      </c>
      <c r="L902" s="385">
        <v>0.44374083522971119</v>
      </c>
    </row>
    <row r="903" spans="2:12">
      <c r="B903" s="381">
        <v>45839</v>
      </c>
      <c r="C903" s="382">
        <v>2759.4787381445653</v>
      </c>
      <c r="D903" s="383">
        <v>2096.8683420551429</v>
      </c>
      <c r="E903" s="383">
        <v>1447.1141076985114</v>
      </c>
      <c r="F903" s="383">
        <v>849.74404445009316</v>
      </c>
      <c r="G903" s="383">
        <v>517.91990720108117</v>
      </c>
      <c r="H903" s="383">
        <v>333.49639871286604</v>
      </c>
      <c r="I903" s="383">
        <v>293.13650328443401</v>
      </c>
      <c r="J903" s="383">
        <v>237.19056398000126</v>
      </c>
      <c r="K903" s="384">
        <v>186.71756644535654</v>
      </c>
      <c r="L903" s="385">
        <v>0.34640329657193991</v>
      </c>
    </row>
    <row r="904" spans="2:12">
      <c r="B904" s="381">
        <v>45870</v>
      </c>
      <c r="C904" s="382">
        <v>2766.3907235205993</v>
      </c>
      <c r="D904" s="383">
        <v>2102.1206105779652</v>
      </c>
      <c r="E904" s="383">
        <v>1450.7388616825156</v>
      </c>
      <c r="F904" s="383">
        <v>851.87249658397707</v>
      </c>
      <c r="G904" s="383">
        <v>519.21720106134762</v>
      </c>
      <c r="H904" s="383">
        <v>334.33174569307624</v>
      </c>
      <c r="I904" s="383">
        <v>293.87075616918213</v>
      </c>
      <c r="J904" s="383">
        <v>237.78468260352992</v>
      </c>
      <c r="K904" s="384">
        <v>187.18525951755856</v>
      </c>
      <c r="L904" s="385">
        <v>0.25146405533398308</v>
      </c>
    </row>
    <row r="905" spans="2:12">
      <c r="C905" s="428"/>
      <c r="D905" s="428"/>
      <c r="E905" s="428"/>
      <c r="F905" s="428"/>
      <c r="G905" s="428"/>
      <c r="H905" s="428"/>
      <c r="I905" s="428"/>
      <c r="J905" s="428"/>
      <c r="K905" s="428"/>
    </row>
    <row r="906" spans="2:12">
      <c r="C906" s="420"/>
      <c r="D906" s="420"/>
      <c r="E906" s="420"/>
      <c r="F906" s="420"/>
      <c r="G906" s="420"/>
      <c r="H906" s="420"/>
      <c r="I906" s="420"/>
      <c r="J906" s="420"/>
      <c r="K906" s="429"/>
      <c r="L906" s="430"/>
    </row>
    <row r="907" spans="2:12">
      <c r="C907" s="420"/>
      <c r="D907" s="420"/>
      <c r="E907" s="420"/>
      <c r="F907" s="420"/>
      <c r="G907" s="420"/>
      <c r="H907" s="420"/>
      <c r="I907" s="420"/>
      <c r="J907" s="420"/>
      <c r="K907" s="420"/>
    </row>
    <row r="908" spans="2:12">
      <c r="C908" s="420"/>
      <c r="D908" s="420"/>
      <c r="E908" s="420"/>
      <c r="F908" s="420"/>
      <c r="G908" s="420"/>
      <c r="H908" s="420"/>
      <c r="I908" s="420"/>
      <c r="J908" s="420"/>
      <c r="K908" s="420"/>
    </row>
    <row r="909" spans="2:12">
      <c r="C909" s="420"/>
      <c r="D909" s="420"/>
      <c r="E909" s="420"/>
      <c r="F909" s="420"/>
      <c r="G909" s="420"/>
      <c r="H909" s="420"/>
      <c r="I909" s="420"/>
      <c r="J909" s="420"/>
      <c r="K909" s="420"/>
    </row>
    <row r="910" spans="2:12">
      <c r="K910" s="420"/>
      <c r="L910" s="420"/>
    </row>
    <row r="911" spans="2:12">
      <c r="K911" s="419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zoomScale="85" zoomScaleNormal="85" workbookViewId="0">
      <selection activeCell="L59" sqref="L59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116</v>
      </c>
      <c r="C7" s="450"/>
      <c r="D7" s="450"/>
      <c r="E7" s="450"/>
      <c r="F7" s="450"/>
      <c r="G7" s="450"/>
      <c r="H7" s="450"/>
    </row>
    <row r="8" spans="2:8" ht="21.75" thickBot="1">
      <c r="B8" s="450" t="s">
        <v>306</v>
      </c>
      <c r="C8" s="450"/>
      <c r="D8" s="450"/>
      <c r="E8" s="450"/>
      <c r="F8" s="450"/>
      <c r="G8" s="450"/>
      <c r="H8" s="450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1.3511759952890001</v>
      </c>
      <c r="E10" s="289">
        <v>2.3273434322305775</v>
      </c>
      <c r="F10" s="289">
        <v>1.5158900403977382</v>
      </c>
      <c r="G10" s="289">
        <v>1.516374703389034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1.3910596239275597</v>
      </c>
      <c r="E11" s="292">
        <v>2.4675259161776708</v>
      </c>
      <c r="F11" s="292">
        <v>1.5806202878406506</v>
      </c>
      <c r="G11" s="292">
        <v>1.5886909763942469</v>
      </c>
      <c r="H11" s="293" t="s">
        <v>119</v>
      </c>
    </row>
    <row r="12" spans="2:8">
      <c r="B12" s="5" t="s">
        <v>65</v>
      </c>
      <c r="C12" s="294">
        <v>3.807E-2</v>
      </c>
      <c r="D12" s="295">
        <v>0.57569318898420541</v>
      </c>
      <c r="E12" s="295">
        <v>0.44892029939231914</v>
      </c>
      <c r="F12" s="295">
        <v>0.33117173851449078</v>
      </c>
      <c r="G12" s="295">
        <v>0.15975598234809762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3.9722179932318635</v>
      </c>
      <c r="E13" s="295">
        <v>0.79321474334024256</v>
      </c>
      <c r="F13" s="295">
        <v>1.555325843180011</v>
      </c>
      <c r="G13" s="295">
        <v>3.1063959467692914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1.6851013936129755</v>
      </c>
      <c r="E14" s="295">
        <v>1.8896137509787581</v>
      </c>
      <c r="F14" s="295">
        <v>1.8415779294925549</v>
      </c>
      <c r="G14" s="295">
        <v>1.6722457097661181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0.98901811545353269</v>
      </c>
      <c r="E15" s="295">
        <v>2.9477789097846152</v>
      </c>
      <c r="F15" s="295">
        <v>0.77286723284364367</v>
      </c>
      <c r="G15" s="295">
        <v>1.7946882639987338</v>
      </c>
      <c r="H15" s="296" t="s">
        <v>123</v>
      </c>
    </row>
    <row r="16" spans="2:8">
      <c r="B16" s="5" t="s">
        <v>69</v>
      </c>
      <c r="C16" s="294">
        <v>1.984E-2</v>
      </c>
      <c r="D16" s="295">
        <v>0.87034321206533871</v>
      </c>
      <c r="E16" s="295">
        <v>3.4882566955342531</v>
      </c>
      <c r="F16" s="295">
        <v>1.3807747875559828</v>
      </c>
      <c r="G16" s="295">
        <v>5.6563119374031245E-2</v>
      </c>
      <c r="H16" s="296" t="s">
        <v>124</v>
      </c>
    </row>
    <row r="17" spans="2:8">
      <c r="B17" s="5" t="s">
        <v>70</v>
      </c>
      <c r="C17" s="294">
        <v>2.334E-2</v>
      </c>
      <c r="D17" s="295">
        <v>0.75503776802441358</v>
      </c>
      <c r="E17" s="295">
        <v>3.2953063087306944</v>
      </c>
      <c r="F17" s="295">
        <v>2.7490853393389303</v>
      </c>
      <c r="G17" s="295">
        <v>1.0822294248947095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5.0419880927132787E-2</v>
      </c>
      <c r="E18" s="295">
        <v>5.0698386529659079</v>
      </c>
      <c r="F18" s="295">
        <v>2.8411335186668829</v>
      </c>
      <c r="G18" s="397">
        <v>1.3757022505917815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0.26511296995281874</v>
      </c>
      <c r="E19" s="295">
        <v>0.64469031530496324</v>
      </c>
      <c r="F19" s="295">
        <v>0.37223371013412887</v>
      </c>
      <c r="G19" s="295">
        <v>0.52360363794161646</v>
      </c>
      <c r="H19" s="296" t="s">
        <v>127</v>
      </c>
    </row>
    <row r="20" spans="2:8">
      <c r="B20" s="4" t="s">
        <v>20</v>
      </c>
      <c r="C20" s="291">
        <v>1.959E-2</v>
      </c>
      <c r="D20" s="292">
        <v>0.81048464875748127</v>
      </c>
      <c r="E20" s="292">
        <v>0.38920940017728167</v>
      </c>
      <c r="F20" s="292">
        <v>0.59747459466206188</v>
      </c>
      <c r="G20" s="292">
        <v>0.46152984286167431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1.142620468780664</v>
      </c>
      <c r="E21" s="295">
        <v>0.14416578811800029</v>
      </c>
      <c r="F21" s="295">
        <v>0.54499761532571522</v>
      </c>
      <c r="G21" s="295">
        <v>0.17876437914203791</v>
      </c>
      <c r="H21" s="296" t="s">
        <v>130</v>
      </c>
    </row>
    <row r="22" spans="2:8">
      <c r="B22" s="5" t="s">
        <v>73</v>
      </c>
      <c r="C22" s="294">
        <v>1.35E-2</v>
      </c>
      <c r="D22" s="295">
        <v>0.66593026430754598</v>
      </c>
      <c r="E22" s="295">
        <v>0.5039000953189321</v>
      </c>
      <c r="F22" s="295">
        <v>0.6218796310091701</v>
      </c>
      <c r="G22" s="295">
        <v>0.59458401693064378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0.2472228278422417</v>
      </c>
      <c r="E23" s="289">
        <v>2.990030123407772</v>
      </c>
      <c r="F23" s="289">
        <v>-2.4914568376166457E-3</v>
      </c>
      <c r="G23" s="289">
        <v>4.8191360415450468E-2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1.7172703155635682</v>
      </c>
      <c r="E24" s="299">
        <v>0.10559081516736679</v>
      </c>
      <c r="F24" s="299">
        <v>-5.4081151702467523E-2</v>
      </c>
      <c r="G24" s="299">
        <v>5.2922944133726446E-2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0.15330952315395496</v>
      </c>
      <c r="E25" s="299">
        <v>3.1900141298729423</v>
      </c>
      <c r="F25" s="299">
        <v>9.1487157498626459E-4</v>
      </c>
      <c r="G25" s="299">
        <v>4.7867953354008286E-2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-4.525673225950344</v>
      </c>
      <c r="E26" s="289">
        <v>-4.7440150884485721</v>
      </c>
      <c r="F26" s="289">
        <v>-4.4526339039769098</v>
      </c>
      <c r="G26" s="289">
        <v>-4.6460433347575432</v>
      </c>
      <c r="H26" s="290" t="s">
        <v>135</v>
      </c>
    </row>
    <row r="27" spans="2:8">
      <c r="B27" s="4" t="s">
        <v>24</v>
      </c>
      <c r="C27" s="291">
        <v>5.212E-2</v>
      </c>
      <c r="D27" s="292">
        <v>-4.2237037503351722</v>
      </c>
      <c r="E27" s="292">
        <v>-4.4352732083700168</v>
      </c>
      <c r="F27" s="292">
        <v>-4.1676727415588815</v>
      </c>
      <c r="G27" s="292">
        <v>-4.3416830591039961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-0.52223914872552291</v>
      </c>
      <c r="E28" s="295">
        <v>-1.25809466518636</v>
      </c>
      <c r="F28" s="295">
        <v>-0.46097402635492113</v>
      </c>
      <c r="G28" s="397">
        <v>-0.68627107211027827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-4.5942408925448763</v>
      </c>
      <c r="E29" s="295">
        <v>-4.7786031242857074</v>
      </c>
      <c r="F29" s="295">
        <v>-4.4969456307918154</v>
      </c>
      <c r="G29" s="397">
        <v>-4.6513080762507268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-1.5425521076509185</v>
      </c>
      <c r="E30" s="295">
        <v>-1.6479129795870739</v>
      </c>
      <c r="F30" s="295">
        <v>-1.4504306192461014</v>
      </c>
      <c r="G30" s="397">
        <v>-1.6376055589374494</v>
      </c>
      <c r="H30" s="296" t="s">
        <v>139</v>
      </c>
    </row>
    <row r="31" spans="2:8">
      <c r="B31" s="4" t="s">
        <v>25</v>
      </c>
      <c r="C31" s="291">
        <v>2.196E-2</v>
      </c>
      <c r="D31" s="292">
        <v>-5.2411954688033173</v>
      </c>
      <c r="E31" s="292">
        <v>-5.4774765879649356</v>
      </c>
      <c r="F31" s="292">
        <v>-5.1342630618977374</v>
      </c>
      <c r="G31" s="292">
        <v>-5.37274300288475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0.39515573632507017</v>
      </c>
      <c r="E32" s="289">
        <v>0.35022546403793431</v>
      </c>
      <c r="F32" s="289">
        <v>0.46258533185898898</v>
      </c>
      <c r="G32" s="289">
        <v>0.45770137231324615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0.56209701221661135</v>
      </c>
      <c r="E33" s="299">
        <v>0.49270879925786826</v>
      </c>
      <c r="F33" s="299">
        <v>0.63973913717743081</v>
      </c>
      <c r="G33" s="299">
        <v>0.58734030103941848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0.30949675398197485</v>
      </c>
      <c r="E34" s="299">
        <v>0.3260700232761593</v>
      </c>
      <c r="F34" s="299">
        <v>0.54915808701070379</v>
      </c>
      <c r="G34" s="299">
        <v>0.74764541451119992</v>
      </c>
      <c r="H34" s="300" t="s">
        <v>143</v>
      </c>
    </row>
    <row r="35" spans="2:8">
      <c r="B35" s="297" t="s">
        <v>28</v>
      </c>
      <c r="C35" s="298">
        <v>1.465E-2</v>
      </c>
      <c r="D35" s="299">
        <v>2.6308425792143098E-2</v>
      </c>
      <c r="E35" s="299">
        <v>7.2632446064258005E-4</v>
      </c>
      <c r="F35" s="299">
        <v>1.2149698129793052E-4</v>
      </c>
      <c r="G35" s="299">
        <v>2.3117590159937862E-4</v>
      </c>
      <c r="H35" s="300" t="s">
        <v>144</v>
      </c>
    </row>
    <row r="36" spans="2:8">
      <c r="B36" s="297" t="s">
        <v>79</v>
      </c>
      <c r="C36" s="298">
        <v>4.002E-2</v>
      </c>
      <c r="D36" s="299">
        <v>2.7708854015395801E-2</v>
      </c>
      <c r="E36" s="299">
        <v>3.0216025530460655E-2</v>
      </c>
      <c r="F36" s="299">
        <v>-4.7088651892623901E-3</v>
      </c>
      <c r="G36" s="299">
        <v>4.8698823468251717E-3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0.83478309911666493</v>
      </c>
      <c r="E37" s="289">
        <v>0.58810041684356218</v>
      </c>
      <c r="F37" s="289">
        <v>0.49997380053143914</v>
      </c>
      <c r="G37" s="289">
        <v>0.28258171089821094</v>
      </c>
      <c r="H37" s="290" t="s">
        <v>146</v>
      </c>
    </row>
    <row r="38" spans="2:8">
      <c r="B38" s="297" t="s">
        <v>30</v>
      </c>
      <c r="C38" s="298">
        <v>1.172E-2</v>
      </c>
      <c r="D38" s="299">
        <v>0.408125350978783</v>
      </c>
      <c r="E38" s="299">
        <v>0.2668382824420501</v>
      </c>
      <c r="F38" s="299">
        <v>0.94448273542244721</v>
      </c>
      <c r="G38" s="299">
        <v>0.20483320281621253</v>
      </c>
      <c r="H38" s="300" t="s">
        <v>147</v>
      </c>
    </row>
    <row r="39" spans="2:8">
      <c r="B39" s="297" t="s">
        <v>31</v>
      </c>
      <c r="C39" s="298">
        <v>3.64E-3</v>
      </c>
      <c r="D39" s="299">
        <v>-0.26081391924330788</v>
      </c>
      <c r="E39" s="299">
        <v>-0.38457915699027234</v>
      </c>
      <c r="F39" s="299">
        <v>-0.30803203811956559</v>
      </c>
      <c r="G39" s="299">
        <v>-0.38999357240347976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0.72272445186831735</v>
      </c>
      <c r="E40" s="299">
        <v>0.49783742675353349</v>
      </c>
      <c r="F40" s="299">
        <v>0.37097682384037434</v>
      </c>
      <c r="G40" s="299">
        <v>0.36825804545703722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0.80778496075026851</v>
      </c>
      <c r="E41" s="299">
        <v>0.70702018870747452</v>
      </c>
      <c r="F41" s="299">
        <v>0.6863252439490708</v>
      </c>
      <c r="G41" s="299">
        <v>0.36750079959058102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0.68348272771059371</v>
      </c>
      <c r="E42" s="299">
        <v>0.58610299390078335</v>
      </c>
      <c r="F42" s="299">
        <v>0.45884616749898299</v>
      </c>
      <c r="G42" s="299">
        <v>0.30770044998429391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1.3812507956878051</v>
      </c>
      <c r="E43" s="299">
        <v>0.96797866004882938</v>
      </c>
      <c r="F43" s="299">
        <v>0.4717619385860905</v>
      </c>
      <c r="G43" s="299">
        <v>0.35108901708300611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0.20661208888821392</v>
      </c>
      <c r="E44" s="289">
        <v>0.34890037382322436</v>
      </c>
      <c r="F44" s="289">
        <v>0.18764569328282299</v>
      </c>
      <c r="G44" s="289">
        <v>0.20270157261867983</v>
      </c>
      <c r="H44" s="290" t="s">
        <v>153</v>
      </c>
    </row>
    <row r="45" spans="2:8">
      <c r="B45" s="297" t="s">
        <v>37</v>
      </c>
      <c r="C45" s="298">
        <v>2.843E-2</v>
      </c>
      <c r="D45" s="299">
        <v>3.3505443891113096E-2</v>
      </c>
      <c r="E45" s="299">
        <v>0.15814977759551763</v>
      </c>
      <c r="F45" s="299">
        <v>0.10486884572418198</v>
      </c>
      <c r="G45" s="299">
        <v>0.31209620769636626</v>
      </c>
      <c r="H45" s="300" t="s">
        <v>154</v>
      </c>
    </row>
    <row r="46" spans="2:8">
      <c r="B46" s="297" t="s">
        <v>38</v>
      </c>
      <c r="C46" s="298">
        <v>1.993E-2</v>
      </c>
      <c r="D46" s="299">
        <v>0.48463232873068307</v>
      </c>
      <c r="E46" s="299">
        <v>0.67222287205386255</v>
      </c>
      <c r="F46" s="299">
        <v>0.3428251160027207</v>
      </c>
      <c r="G46" s="299">
        <v>0.11266721724929596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4.4408920985006262E-14</v>
      </c>
      <c r="E47" s="299">
        <v>2.2204460492503131E-14</v>
      </c>
      <c r="F47" s="299">
        <v>4.4408920985006262E-14</v>
      </c>
      <c r="G47" s="299">
        <v>2.2204460492503131E-14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1.1684707522515936</v>
      </c>
      <c r="E48" s="289">
        <v>0.17404420086810646</v>
      </c>
      <c r="F48" s="289">
        <v>0.39988134873871761</v>
      </c>
      <c r="G48" s="289">
        <v>0.31128626891228084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0.74685229821511712</v>
      </c>
      <c r="E49" s="299">
        <v>-0.24963404338149697</v>
      </c>
      <c r="F49" s="299">
        <v>0.72124556948078844</v>
      </c>
      <c r="G49" s="414">
        <v>7.1993452325891383E-3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0.38236937685542927</v>
      </c>
      <c r="E50" s="299">
        <v>0.20800450843152518</v>
      </c>
      <c r="F50" s="299">
        <v>0.15251380870076048</v>
      </c>
      <c r="G50" s="414">
        <v>0.10448635968354214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3.3871177411474163</v>
      </c>
      <c r="E51" s="299">
        <v>0.6156422576706122</v>
      </c>
      <c r="F51" s="299">
        <v>0.50575998136934697</v>
      </c>
      <c r="G51" s="414">
        <v>1.0985728135935791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0.9660886836661664</v>
      </c>
      <c r="E52" s="289">
        <v>6.535260596125525E-2</v>
      </c>
      <c r="F52" s="289">
        <v>7.8380373506226064E-2</v>
      </c>
      <c r="G52" s="289">
        <v>-9.6556350608234531E-3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4.4408920985006262E-14</v>
      </c>
      <c r="E53" s="299">
        <v>4.4408920985006262E-14</v>
      </c>
      <c r="F53" s="299">
        <v>2.2204460492503131E-14</v>
      </c>
      <c r="G53" s="299">
        <v>4.4408920985006262E-14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1.0945439584504113</v>
      </c>
      <c r="E54" s="299">
        <v>0.43421708105979562</v>
      </c>
      <c r="F54" s="299">
        <v>0.50149010996374255</v>
      </c>
      <c r="G54" s="299">
        <v>-5.9358696818501144E-2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0.95531302085900549</v>
      </c>
      <c r="E55" s="299">
        <v>4.4408920985006262E-14</v>
      </c>
      <c r="F55" s="299">
        <v>4.4408920985006262E-14</v>
      </c>
      <c r="G55" s="299">
        <v>4.4408920985006262E-14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0.65798357305162369</v>
      </c>
      <c r="E56" s="289">
        <v>0.67555242765566792</v>
      </c>
      <c r="F56" s="289">
        <v>0.81860521863137414</v>
      </c>
      <c r="G56" s="289">
        <v>0.37166075966117429</v>
      </c>
      <c r="H56" s="290" t="s">
        <v>165</v>
      </c>
    </row>
    <row r="57" spans="2:8">
      <c r="B57" s="297" t="s">
        <v>44</v>
      </c>
      <c r="C57" s="298">
        <v>1.013E-2</v>
      </c>
      <c r="D57" s="299">
        <v>0.3559774123947701</v>
      </c>
      <c r="E57" s="299">
        <v>0.32835450577650693</v>
      </c>
      <c r="F57" s="299">
        <v>0.99012407167726746</v>
      </c>
      <c r="G57" s="299">
        <v>0.18879658722890102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0.48919851059365804</v>
      </c>
      <c r="E58" s="299">
        <v>1.0583681032838133</v>
      </c>
      <c r="F58" s="299">
        <v>0.26333169172827464</v>
      </c>
      <c r="G58" s="299">
        <v>0.63335255150509528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0.11052003321758708</v>
      </c>
      <c r="E59" s="299">
        <v>0.26477475366628589</v>
      </c>
      <c r="F59" s="299">
        <v>0.23394980825579559</v>
      </c>
      <c r="G59" s="299">
        <v>5.2397881983523575E-2</v>
      </c>
      <c r="H59" s="300" t="s">
        <v>168</v>
      </c>
    </row>
    <row r="60" spans="2:8">
      <c r="B60" s="297" t="s">
        <v>46</v>
      </c>
      <c r="C60" s="298">
        <v>4.28E-3</v>
      </c>
      <c r="D60" s="299">
        <v>1.3159498165972394</v>
      </c>
      <c r="E60" s="299">
        <v>1.7137432629260374</v>
      </c>
      <c r="F60" s="299">
        <v>1.3080106143085191</v>
      </c>
      <c r="G60" s="299">
        <v>0.96621485840167054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1.6657551261178849</v>
      </c>
      <c r="E61" s="299">
        <v>0.68080892047159836</v>
      </c>
      <c r="F61" s="299">
        <v>0.20799269422078215</v>
      </c>
      <c r="G61" s="299">
        <v>0.41024627928918367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1.3090839614155358</v>
      </c>
      <c r="E62" s="289">
        <v>1.5059440518647937</v>
      </c>
      <c r="F62" s="289">
        <v>1.0996554782314982</v>
      </c>
      <c r="G62" s="289">
        <v>1.0160481351563444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0.64115209888870872</v>
      </c>
      <c r="E63" s="299">
        <v>0.73274079610303744</v>
      </c>
      <c r="F63" s="299">
        <v>0.64225601241774122</v>
      </c>
      <c r="G63" s="299">
        <v>1.784306552702164</v>
      </c>
      <c r="H63" s="300" t="s">
        <v>172</v>
      </c>
    </row>
    <row r="64" spans="2:8">
      <c r="B64" s="297" t="s">
        <v>88</v>
      </c>
      <c r="C64" s="298">
        <v>7.28E-3</v>
      </c>
      <c r="D64" s="299">
        <v>0.46222141657672466</v>
      </c>
      <c r="E64" s="299">
        <v>2.0338744761579486</v>
      </c>
      <c r="F64" s="299">
        <v>1.3767199823599308</v>
      </c>
      <c r="G64" s="299">
        <v>0.69403037259971878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4.0876775837281887</v>
      </c>
      <c r="E65" s="299">
        <v>1.8508498634418835</v>
      </c>
      <c r="F65" s="299">
        <v>1.5369544578411443</v>
      </c>
      <c r="G65" s="299">
        <v>1.313231603815046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2.2204460492503131E-14</v>
      </c>
      <c r="E66" s="299">
        <v>2.2204460492503131E-14</v>
      </c>
      <c r="F66" s="299">
        <v>4.4408920985006262E-14</v>
      </c>
      <c r="G66" s="299">
        <v>4.4408920985006262E-14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0.57323964068887179</v>
      </c>
      <c r="E67" s="299">
        <v>1.6282982214501862</v>
      </c>
      <c r="F67" s="299">
        <v>1.0522272755336015</v>
      </c>
      <c r="G67" s="299">
        <v>0.6712375246060942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0.84547634767948576</v>
      </c>
      <c r="E68" s="289">
        <v>1.143743803988162</v>
      </c>
      <c r="F68" s="289">
        <v>1.1104593635422599</v>
      </c>
      <c r="G68" s="289">
        <v>0.76362763298667424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0.38056446155751988</v>
      </c>
      <c r="E69" s="299">
        <v>1.2891603949195751</v>
      </c>
      <c r="F69" s="299">
        <v>0.796172444783938</v>
      </c>
      <c r="G69" s="299">
        <v>0.45037895915778225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4.4357046205746098</v>
      </c>
      <c r="E70" s="299">
        <v>7.3554226062255701E-2</v>
      </c>
      <c r="F70" s="299">
        <v>3.4426181511820531</v>
      </c>
      <c r="G70" s="299">
        <v>3.0721967641241799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0.74350813652062087</v>
      </c>
      <c r="E71" s="289">
        <v>0.42661679569904187</v>
      </c>
      <c r="F71" s="289">
        <v>0.41752782865827065</v>
      </c>
      <c r="G71" s="289">
        <v>0.21616429694200079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1.0601136798894961</v>
      </c>
      <c r="E72" s="299">
        <v>0.6677018363341114</v>
      </c>
      <c r="F72" s="299">
        <v>0.63566970054433902</v>
      </c>
      <c r="G72" s="299">
        <v>0.38217037620751348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-1.1660765385668848</v>
      </c>
      <c r="E73" s="299">
        <v>-1.2877787125944118</v>
      </c>
      <c r="F73" s="299">
        <v>-1.0330547811048141</v>
      </c>
      <c r="G73" s="299">
        <v>-1.0519349962682889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4.4408920985006262E-14</v>
      </c>
      <c r="E74" s="299">
        <v>2.2204460492503131E-14</v>
      </c>
      <c r="F74" s="299">
        <v>6.6613381477509392E-14</v>
      </c>
      <c r="G74" s="299">
        <v>4.4408920985006262E-14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2.2204460492503131E-14</v>
      </c>
      <c r="E75" s="299">
        <v>0</v>
      </c>
      <c r="F75" s="299">
        <v>6.6613381477509392E-14</v>
      </c>
      <c r="G75" s="299">
        <v>2.2204460492503131E-14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0.43624357792291235</v>
      </c>
      <c r="E76" s="289">
        <v>0.62481255563013871</v>
      </c>
      <c r="F76" s="289">
        <v>0.34709142572584284</v>
      </c>
      <c r="G76" s="289">
        <v>0.25146405533398308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60" zoomScale="85" zoomScaleNormal="85" zoomScaleSheetLayoutView="85" workbookViewId="0">
      <selection activeCell="G81" sqref="G81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186</v>
      </c>
      <c r="C7" s="450"/>
      <c r="D7" s="450"/>
      <c r="E7" s="450"/>
      <c r="F7" s="450"/>
      <c r="G7" s="450"/>
      <c r="H7" s="450"/>
    </row>
    <row r="8" spans="2:8" ht="21.75" thickBot="1">
      <c r="B8" s="450" t="s">
        <v>307</v>
      </c>
      <c r="C8" s="450"/>
      <c r="D8" s="450"/>
      <c r="E8" s="450"/>
      <c r="F8" s="450"/>
      <c r="G8" s="450"/>
      <c r="H8" s="450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11.892597744219513</v>
      </c>
      <c r="E10" s="289">
        <v>15.34396942907823</v>
      </c>
      <c r="F10" s="289">
        <v>8.5134048249845939</v>
      </c>
      <c r="G10" s="289">
        <v>5.941853643386219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12.257952179225985</v>
      </c>
      <c r="E11" s="292">
        <v>15.611114089295853</v>
      </c>
      <c r="F11" s="292">
        <v>8.6212641291244516</v>
      </c>
      <c r="G11" s="292">
        <v>6.1405383216574627</v>
      </c>
      <c r="H11" s="293" t="s">
        <v>119</v>
      </c>
    </row>
    <row r="12" spans="2:8">
      <c r="B12" s="5" t="s">
        <v>65</v>
      </c>
      <c r="C12" s="294">
        <v>3.807E-2</v>
      </c>
      <c r="D12" s="295">
        <v>5.7213199112742252</v>
      </c>
      <c r="E12" s="295">
        <v>6.8902942655862498</v>
      </c>
      <c r="F12" s="295">
        <v>5.1054219415766156</v>
      </c>
      <c r="G12" s="295">
        <v>2.7575900069351844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15.377110118108472</v>
      </c>
      <c r="E13" s="295">
        <v>20.687607092716796</v>
      </c>
      <c r="F13" s="295">
        <v>17.313452665105022</v>
      </c>
      <c r="G13" s="295">
        <v>11.612500168338723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11.230874201431806</v>
      </c>
      <c r="E14" s="295">
        <v>10.738230048734042</v>
      </c>
      <c r="F14" s="295">
        <v>11.889840539606444</v>
      </c>
      <c r="G14" s="295">
        <v>9.4024690302424005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9.233186750879252</v>
      </c>
      <c r="E15" s="295">
        <v>14.704822731067191</v>
      </c>
      <c r="F15" s="295">
        <v>1.0997958772353433</v>
      </c>
      <c r="G15" s="295">
        <v>1.1972704210840179</v>
      </c>
      <c r="H15" s="296" t="s">
        <v>123</v>
      </c>
    </row>
    <row r="16" spans="2:8">
      <c r="B16" s="5" t="s">
        <v>69</v>
      </c>
      <c r="C16" s="294">
        <v>1.984E-2</v>
      </c>
      <c r="D16" s="295">
        <v>20.521440458684847</v>
      </c>
      <c r="E16" s="295">
        <v>22.588437611297941</v>
      </c>
      <c r="F16" s="295">
        <v>17.904066894988468</v>
      </c>
      <c r="G16" s="295">
        <v>-22.07418596335987</v>
      </c>
      <c r="H16" s="296" t="s">
        <v>124</v>
      </c>
    </row>
    <row r="17" spans="2:8">
      <c r="B17" s="5" t="s">
        <v>70</v>
      </c>
      <c r="C17" s="294">
        <v>2.334E-2</v>
      </c>
      <c r="D17" s="295">
        <v>16.215831536538605</v>
      </c>
      <c r="E17" s="295">
        <v>16.790485373776697</v>
      </c>
      <c r="F17" s="295">
        <v>5.2324698049011076E-2</v>
      </c>
      <c r="G17" s="295">
        <v>12.636764681063228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12.289220186010464</v>
      </c>
      <c r="E18" s="295">
        <v>14.203417543591023</v>
      </c>
      <c r="F18" s="295">
        <v>5.0936505880652128</v>
      </c>
      <c r="G18" s="295">
        <v>16.245436521533072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5.0186290551219148</v>
      </c>
      <c r="E19" s="295">
        <v>7.8839369531811254</v>
      </c>
      <c r="F19" s="295">
        <v>6.5798634644617771</v>
      </c>
      <c r="G19" s="295">
        <v>4.7298805317188553</v>
      </c>
      <c r="H19" s="296" t="s">
        <v>127</v>
      </c>
    </row>
    <row r="20" spans="2:8">
      <c r="B20" s="4" t="s">
        <v>20</v>
      </c>
      <c r="C20" s="291">
        <v>1.959E-2</v>
      </c>
      <c r="D20" s="292">
        <v>7.1382543306367063</v>
      </c>
      <c r="E20" s="292">
        <v>11.701505898922315</v>
      </c>
      <c r="F20" s="292">
        <v>6.9912918548333147</v>
      </c>
      <c r="G20" s="292">
        <v>3.0952954192202009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5.1993529051129306</v>
      </c>
      <c r="E21" s="295">
        <v>16.76708399043525</v>
      </c>
      <c r="F21" s="295">
        <v>6.7312442692149643</v>
      </c>
      <c r="G21" s="295">
        <v>3.6836198068889603</v>
      </c>
      <c r="H21" s="296" t="s">
        <v>130</v>
      </c>
    </row>
    <row r="22" spans="2:8">
      <c r="B22" s="5" t="s">
        <v>73</v>
      </c>
      <c r="C22" s="294">
        <v>1.35E-2</v>
      </c>
      <c r="D22" s="295">
        <v>8.0087545056546148</v>
      </c>
      <c r="E22" s="295">
        <v>9.4863910006514285</v>
      </c>
      <c r="F22" s="295">
        <v>7.1125693904846354</v>
      </c>
      <c r="G22" s="295">
        <v>2.8218972989353386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4.8271989929074888</v>
      </c>
      <c r="E23" s="289">
        <v>4.6209128262385768</v>
      </c>
      <c r="F23" s="289">
        <v>5.4297064947804508</v>
      </c>
      <c r="G23" s="289">
        <v>0.49453917485462462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21.438941003222634</v>
      </c>
      <c r="E24" s="299">
        <v>8.2129737623013899</v>
      </c>
      <c r="F24" s="299">
        <v>3.5642053886227432</v>
      </c>
      <c r="G24" s="299">
        <v>3.8630368594919418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3.9050122912080765</v>
      </c>
      <c r="E25" s="299">
        <v>4.3878522336762149</v>
      </c>
      <c r="F25" s="299">
        <v>5.5551794224437012</v>
      </c>
      <c r="G25" s="299">
        <v>0.27224867479012094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10.225127222779173</v>
      </c>
      <c r="E26" s="289">
        <v>9.1288250538392504</v>
      </c>
      <c r="F26" s="289">
        <v>9.883994696307008</v>
      </c>
      <c r="G26" s="289">
        <v>8.9288296039875981</v>
      </c>
      <c r="H26" s="290" t="s">
        <v>135</v>
      </c>
    </row>
    <row r="27" spans="2:8">
      <c r="B27" s="4" t="s">
        <v>24</v>
      </c>
      <c r="C27" s="291">
        <v>5.212E-2</v>
      </c>
      <c r="D27" s="292">
        <v>10.379491748510672</v>
      </c>
      <c r="E27" s="292">
        <v>9.2209589763029278</v>
      </c>
      <c r="F27" s="292">
        <v>10.07869625998239</v>
      </c>
      <c r="G27" s="292">
        <v>8.8927253503571215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7.3487428367542629</v>
      </c>
      <c r="E28" s="295">
        <v>3.42625637350229</v>
      </c>
      <c r="F28" s="295">
        <v>4.7171638789755166</v>
      </c>
      <c r="G28" s="295">
        <v>3.8011298930695547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10.854962793899103</v>
      </c>
      <c r="E29" s="295">
        <v>9.7767558686225886</v>
      </c>
      <c r="F29" s="295">
        <v>10.635391144906791</v>
      </c>
      <c r="G29" s="295">
        <v>9.4689728208578785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6.7377822479105953</v>
      </c>
      <c r="E30" s="295">
        <v>4.3757973709706688</v>
      </c>
      <c r="F30" s="295">
        <v>5.3883949832852052</v>
      </c>
      <c r="G30" s="295">
        <v>2.8907608470491342</v>
      </c>
      <c r="H30" s="296" t="s">
        <v>139</v>
      </c>
    </row>
    <row r="31" spans="2:8">
      <c r="B31" s="4" t="s">
        <v>25</v>
      </c>
      <c r="C31" s="291">
        <v>2.196E-2</v>
      </c>
      <c r="D31" s="292">
        <v>9.8571795019836372</v>
      </c>
      <c r="E31" s="292">
        <v>8.9081678449343329</v>
      </c>
      <c r="F31" s="292">
        <v>9.4163526714668535</v>
      </c>
      <c r="G31" s="292">
        <v>9.0160711810751906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6.1843712511381321</v>
      </c>
      <c r="E32" s="289">
        <v>5.1690643961606275</v>
      </c>
      <c r="F32" s="289">
        <v>4.196463890324309</v>
      </c>
      <c r="G32" s="289">
        <v>3.4135918134474474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4.8991902768694251</v>
      </c>
      <c r="E33" s="299">
        <v>4.7877708806182584</v>
      </c>
      <c r="F33" s="299">
        <v>5.1763006296845049</v>
      </c>
      <c r="G33" s="299">
        <v>5.2062408046803288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9.1371172199625974</v>
      </c>
      <c r="E34" s="299">
        <v>6.6544604300061039</v>
      </c>
      <c r="F34" s="299">
        <v>3.1606752731898835</v>
      </c>
      <c r="G34" s="299">
        <v>4.5688742832168394</v>
      </c>
      <c r="H34" s="300" t="s">
        <v>143</v>
      </c>
    </row>
    <row r="35" spans="2:8">
      <c r="B35" s="297" t="s">
        <v>28</v>
      </c>
      <c r="C35" s="298">
        <v>1.465E-2</v>
      </c>
      <c r="D35" s="299">
        <v>8.4040151942610386E-2</v>
      </c>
      <c r="E35" s="299">
        <v>12.544212892735818</v>
      </c>
      <c r="F35" s="299">
        <v>6.451862679628162</v>
      </c>
      <c r="G35" s="299">
        <v>0.10338874491093719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12.524670216220724</v>
      </c>
      <c r="E36" s="299">
        <v>2.3084479507774924</v>
      </c>
      <c r="F36" s="299">
        <v>0.11678633186384957</v>
      </c>
      <c r="G36" s="299">
        <v>-2.2611868444651795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11.300616018143717</v>
      </c>
      <c r="E37" s="289">
        <v>9.232294727909828</v>
      </c>
      <c r="F37" s="289">
        <v>5.914971538273317</v>
      </c>
      <c r="G37" s="289">
        <v>4.9505741729891417</v>
      </c>
      <c r="H37" s="290" t="s">
        <v>146</v>
      </c>
    </row>
    <row r="38" spans="2:8">
      <c r="B38" s="297" t="s">
        <v>30</v>
      </c>
      <c r="C38" s="298">
        <v>1.172E-2</v>
      </c>
      <c r="D38" s="299">
        <v>9.8366019247552181</v>
      </c>
      <c r="E38" s="299">
        <v>7.4659673246975533</v>
      </c>
      <c r="F38" s="299">
        <v>7.2759805557774948</v>
      </c>
      <c r="G38" s="299">
        <v>5.1913907374715462</v>
      </c>
      <c r="H38" s="300" t="s">
        <v>147</v>
      </c>
    </row>
    <row r="39" spans="2:8">
      <c r="B39" s="297" t="s">
        <v>31</v>
      </c>
      <c r="C39" s="298">
        <v>3.64E-3</v>
      </c>
      <c r="D39" s="299">
        <v>9.4952384573720359</v>
      </c>
      <c r="E39" s="299">
        <v>6.3660462737006096</v>
      </c>
      <c r="F39" s="299">
        <v>6.5633450679261518</v>
      </c>
      <c r="G39" s="299">
        <v>5.0975251927403376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9.7975236446743672</v>
      </c>
      <c r="E40" s="299">
        <v>8.0133362353297155</v>
      </c>
      <c r="F40" s="299">
        <v>4.5780634130315745</v>
      </c>
      <c r="G40" s="299">
        <v>4.3739353828301297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12.705362337674853</v>
      </c>
      <c r="E41" s="299">
        <v>9.6197205428176993</v>
      </c>
      <c r="F41" s="299">
        <v>6.4304780834578912</v>
      </c>
      <c r="G41" s="299">
        <v>5.274891656910774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9.8816632542221292</v>
      </c>
      <c r="E42" s="299">
        <v>7.457199879223575</v>
      </c>
      <c r="F42" s="299">
        <v>5.8898445084324624</v>
      </c>
      <c r="G42" s="299">
        <v>5.131816487484997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13.602359787362772</v>
      </c>
      <c r="E43" s="299">
        <v>11.831670572677687</v>
      </c>
      <c r="F43" s="299">
        <v>6.0450118199209868</v>
      </c>
      <c r="G43" s="299">
        <v>5.15485342541806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3.9845665016131404</v>
      </c>
      <c r="E44" s="289">
        <v>4.3006287565062529</v>
      </c>
      <c r="F44" s="289">
        <v>8.4137149545725265</v>
      </c>
      <c r="G44" s="289">
        <v>3.9982199894491144</v>
      </c>
      <c r="H44" s="290" t="s">
        <v>153</v>
      </c>
    </row>
    <row r="45" spans="2:8">
      <c r="B45" s="297" t="s">
        <v>37</v>
      </c>
      <c r="C45" s="298">
        <v>2.843E-2</v>
      </c>
      <c r="D45" s="299">
        <v>3.4978617259746159</v>
      </c>
      <c r="E45" s="299">
        <v>2.6352046222458014</v>
      </c>
      <c r="F45" s="299">
        <v>13.235863160557138</v>
      </c>
      <c r="G45" s="299">
        <v>3.6995925793353202</v>
      </c>
      <c r="H45" s="300" t="s">
        <v>154</v>
      </c>
    </row>
    <row r="46" spans="2:8">
      <c r="B46" s="297" t="s">
        <v>38</v>
      </c>
      <c r="C46" s="298">
        <v>1.993E-2</v>
      </c>
      <c r="D46" s="299">
        <v>5.8191014495792448</v>
      </c>
      <c r="E46" s="299">
        <v>7.6265573443957013</v>
      </c>
      <c r="F46" s="299">
        <v>4.8782203140872227</v>
      </c>
      <c r="G46" s="299">
        <v>5.4004462182809299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5.1070259132757201E-13</v>
      </c>
      <c r="F47" s="299">
        <v>4.8849813083506888E-13</v>
      </c>
      <c r="G47" s="299">
        <v>4.8849813083506888E-13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8.0679874013265707</v>
      </c>
      <c r="E48" s="289">
        <v>7.6814419931970912</v>
      </c>
      <c r="F48" s="289">
        <v>3.2359152410497583</v>
      </c>
      <c r="G48" s="289">
        <v>3.5557932815809545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7.5369515404726029</v>
      </c>
      <c r="E49" s="299">
        <v>2.7797939284366358</v>
      </c>
      <c r="F49" s="299">
        <v>4.3947865643465089</v>
      </c>
      <c r="G49" s="299">
        <v>3.6937811291741118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9.2919450190823696</v>
      </c>
      <c r="E50" s="299">
        <v>8.6027169635303444</v>
      </c>
      <c r="F50" s="299">
        <v>3.1131471268636579</v>
      </c>
      <c r="G50" s="299">
        <v>3.2082232301121172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6.3151904894932276</v>
      </c>
      <c r="E51" s="299">
        <v>12.170089610645762</v>
      </c>
      <c r="F51" s="299">
        <v>2.0984272670612647</v>
      </c>
      <c r="G51" s="299">
        <v>4.0828856096134958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2.4095349007015932</v>
      </c>
      <c r="E52" s="289">
        <v>1.5863617262019458</v>
      </c>
      <c r="F52" s="289">
        <v>2.2107193521496038</v>
      </c>
      <c r="G52" s="289">
        <v>0.71986946100621729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9.5015607224500087</v>
      </c>
      <c r="E53" s="299">
        <v>5.3290705182007514E-13</v>
      </c>
      <c r="F53" s="299">
        <v>4.8849813083506888E-13</v>
      </c>
      <c r="G53" s="299">
        <v>5.3290705182007514E-13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11.66780854131575</v>
      </c>
      <c r="E54" s="299">
        <v>9.1306717402997108</v>
      </c>
      <c r="F54" s="299">
        <v>6.1988120849995276</v>
      </c>
      <c r="G54" s="299">
        <v>4.3322368454279836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0.95531302085947178</v>
      </c>
      <c r="E55" s="299">
        <v>0.35567081409790813</v>
      </c>
      <c r="F55" s="299">
        <v>1.5170803807396993</v>
      </c>
      <c r="G55" s="299">
        <v>4.7825747733898361E-2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7.5979998853372699</v>
      </c>
      <c r="E56" s="289">
        <v>5.9911900710445165</v>
      </c>
      <c r="F56" s="289">
        <v>5.8473033136391406</v>
      </c>
      <c r="G56" s="289">
        <v>5.3850839536243589</v>
      </c>
      <c r="H56" s="290" t="s">
        <v>165</v>
      </c>
    </row>
    <row r="57" spans="2:8">
      <c r="B57" s="297" t="s">
        <v>44</v>
      </c>
      <c r="C57" s="298">
        <v>1.013E-2</v>
      </c>
      <c r="D57" s="299">
        <v>6.2512099149462541</v>
      </c>
      <c r="E57" s="299">
        <v>4.6824824959184941</v>
      </c>
      <c r="F57" s="299">
        <v>6.2654519352511429</v>
      </c>
      <c r="G57" s="299">
        <v>4.5261779517241862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9.5571563045644616</v>
      </c>
      <c r="E58" s="299">
        <v>6.8347043111996575</v>
      </c>
      <c r="F58" s="299">
        <v>5.3209252781922789</v>
      </c>
      <c r="G58" s="299">
        <v>4.7484614185044682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5.7759049783108196</v>
      </c>
      <c r="E59" s="299">
        <v>6.4022083470854696</v>
      </c>
      <c r="F59" s="299">
        <v>4.9368810347620196</v>
      </c>
      <c r="G59" s="299">
        <v>4.5730195256279194</v>
      </c>
      <c r="H59" s="300" t="s">
        <v>168</v>
      </c>
    </row>
    <row r="60" spans="2:8">
      <c r="B60" s="297" t="s">
        <v>46</v>
      </c>
      <c r="C60" s="298">
        <v>4.28E-3</v>
      </c>
      <c r="D60" s="299">
        <v>10.052519926807246</v>
      </c>
      <c r="E60" s="299">
        <v>7.1975218006463448</v>
      </c>
      <c r="F60" s="299">
        <v>7.5233217270408659</v>
      </c>
      <c r="G60" s="299">
        <v>6.4874152893714454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11.862502048712621</v>
      </c>
      <c r="E61" s="299">
        <v>8.1577793254042916</v>
      </c>
      <c r="F61" s="299">
        <v>2.3107472456338707</v>
      </c>
      <c r="G61" s="299">
        <v>8.3350033042208551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10.036815165349378</v>
      </c>
      <c r="E62" s="289">
        <v>6.5573232846128482</v>
      </c>
      <c r="F62" s="289">
        <v>8.8486388581155992</v>
      </c>
      <c r="G62" s="289">
        <v>5.7166433139883788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6.6149472485507843</v>
      </c>
      <c r="E63" s="299">
        <v>3.9053948348854561</v>
      </c>
      <c r="F63" s="299">
        <v>4.3766092729595751</v>
      </c>
      <c r="G63" s="299">
        <v>5.2206688444624394</v>
      </c>
      <c r="H63" s="300" t="s">
        <v>172</v>
      </c>
    </row>
    <row r="64" spans="2:8">
      <c r="B64" s="297" t="s">
        <v>88</v>
      </c>
      <c r="C64" s="298">
        <v>7.28E-3</v>
      </c>
      <c r="D64" s="299">
        <v>5.573041859991501</v>
      </c>
      <c r="E64" s="299">
        <v>8.092966293663606</v>
      </c>
      <c r="F64" s="299">
        <v>6.3226233259693787</v>
      </c>
      <c r="G64" s="299">
        <v>6.6479855484178119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13.834121509611897</v>
      </c>
      <c r="E65" s="299">
        <v>7.9609162735315708</v>
      </c>
      <c r="F65" s="299">
        <v>6.9268818821908829</v>
      </c>
      <c r="G65" s="299">
        <v>6.4585834513799067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10.039264326540852</v>
      </c>
      <c r="E66" s="299">
        <v>5.1070259132757201E-13</v>
      </c>
      <c r="F66" s="299">
        <v>14.94050619337315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13.829117901727916</v>
      </c>
      <c r="E67" s="299">
        <v>7.3742514966430806</v>
      </c>
      <c r="F67" s="299">
        <v>14.989352391216993</v>
      </c>
      <c r="G67" s="299">
        <v>5.7011665962390712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8.4265459470246995</v>
      </c>
      <c r="E68" s="289">
        <v>11.490190609138384</v>
      </c>
      <c r="F68" s="289">
        <v>8.6934963076273242</v>
      </c>
      <c r="G68" s="289">
        <v>10.564007129917631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7.2273167676392136</v>
      </c>
      <c r="E69" s="299">
        <v>11.537015955808783</v>
      </c>
      <c r="F69" s="299">
        <v>8.3065883621871173</v>
      </c>
      <c r="G69" s="299">
        <v>10.473686314435305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18.242250575132889</v>
      </c>
      <c r="E70" s="299">
        <v>11.142628001780142</v>
      </c>
      <c r="F70" s="299">
        <v>11.575523361462237</v>
      </c>
      <c r="G70" s="299">
        <v>11.217083842805241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8.5072635260386562</v>
      </c>
      <c r="E71" s="289">
        <v>9.5659196842287741</v>
      </c>
      <c r="F71" s="289">
        <v>6.8742202849075174</v>
      </c>
      <c r="G71" s="289">
        <v>5.6389721560000217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9.7998494632935973</v>
      </c>
      <c r="E72" s="299">
        <v>10.50370052704741</v>
      </c>
      <c r="F72" s="299">
        <v>7.0728307819145186</v>
      </c>
      <c r="G72" s="299">
        <v>5.9570935490694144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10.797233701851638</v>
      </c>
      <c r="E73" s="299">
        <v>8.9970059566587999</v>
      </c>
      <c r="F73" s="299">
        <v>9.7043046443306302</v>
      </c>
      <c r="G73" s="299">
        <v>10.12504555761009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2.7767660593291943E-2</v>
      </c>
      <c r="E74" s="299">
        <v>1.7254983890602205E-4</v>
      </c>
      <c r="F74" s="299">
        <v>5.1371857967232648</v>
      </c>
      <c r="G74" s="299">
        <v>0.66338742878604418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4.8849813083506888E-13</v>
      </c>
      <c r="E75" s="299">
        <v>20.712255045038177</v>
      </c>
      <c r="F75" s="299">
        <v>0.50375551594048495</v>
      </c>
      <c r="G75" s="299">
        <v>1.0752892412468018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8.6487991938908984</v>
      </c>
      <c r="E76" s="289">
        <v>9.2548124051507372</v>
      </c>
      <c r="F76" s="289">
        <v>6.6548961317528077</v>
      </c>
      <c r="G76" s="289">
        <v>5.2117941855546634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5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187</v>
      </c>
      <c r="C7" s="450"/>
      <c r="D7" s="450"/>
      <c r="E7" s="450"/>
      <c r="F7" s="450"/>
      <c r="G7" s="450"/>
      <c r="H7" s="450"/>
    </row>
    <row r="8" spans="2:8" ht="21.75" thickBot="1">
      <c r="B8" s="450" t="s">
        <v>308</v>
      </c>
      <c r="C8" s="450"/>
      <c r="D8" s="450"/>
      <c r="E8" s="450"/>
      <c r="F8" s="450"/>
      <c r="G8" s="450"/>
      <c r="H8" s="450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9.3202795218237711</v>
      </c>
      <c r="E10" s="289">
        <v>15.208513108325072</v>
      </c>
      <c r="F10" s="289">
        <v>9.897963184920977</v>
      </c>
      <c r="G10" s="289">
        <v>6.7538859738011769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9.6545490299028369</v>
      </c>
      <c r="E11" s="292">
        <v>15.657687183740411</v>
      </c>
      <c r="F11" s="292">
        <v>9.8887984258657191</v>
      </c>
      <c r="G11" s="292">
        <v>6.9722050914455158</v>
      </c>
      <c r="H11" s="293" t="s">
        <v>119</v>
      </c>
    </row>
    <row r="12" spans="2:8">
      <c r="B12" s="5" t="s">
        <v>65</v>
      </c>
      <c r="C12" s="294">
        <v>3.807E-2</v>
      </c>
      <c r="D12" s="295">
        <v>4.3516244442626917</v>
      </c>
      <c r="E12" s="295">
        <v>7.2317505827516504</v>
      </c>
      <c r="F12" s="295">
        <v>5.5944723585303446</v>
      </c>
      <c r="G12" s="295">
        <v>3.2167335603984437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8.8733405270843733</v>
      </c>
      <c r="E13" s="295">
        <v>25.303061304655095</v>
      </c>
      <c r="F13" s="295">
        <v>15.743937392181696</v>
      </c>
      <c r="G13" s="295">
        <v>12.509997157916985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9.0579683119417211</v>
      </c>
      <c r="E14" s="295">
        <v>10.464570653493045</v>
      </c>
      <c r="F14" s="295">
        <v>11.789718831785123</v>
      </c>
      <c r="G14" s="295">
        <v>10.346928979753089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7.904045708592311</v>
      </c>
      <c r="E15" s="295">
        <v>14.724523216173125</v>
      </c>
      <c r="F15" s="295">
        <v>2.1386594486511479</v>
      </c>
      <c r="G15" s="295">
        <v>1.1495186306801575</v>
      </c>
      <c r="H15" s="296" t="s">
        <v>123</v>
      </c>
    </row>
    <row r="16" spans="2:8">
      <c r="B16" s="5" t="s">
        <v>69</v>
      </c>
      <c r="C16" s="294">
        <v>1.984E-2</v>
      </c>
      <c r="D16" s="295">
        <v>19.764660298246529</v>
      </c>
      <c r="E16" s="295">
        <v>22.328006283133206</v>
      </c>
      <c r="F16" s="295">
        <v>20.176132437546123</v>
      </c>
      <c r="G16" s="295">
        <v>-18.630786631454367</v>
      </c>
      <c r="H16" s="296" t="s">
        <v>124</v>
      </c>
    </row>
    <row r="17" spans="2:8">
      <c r="B17" s="5" t="s">
        <v>70</v>
      </c>
      <c r="C17" s="294">
        <v>2.334E-2</v>
      </c>
      <c r="D17" s="295">
        <v>15.853018681525022</v>
      </c>
      <c r="E17" s="295">
        <v>13.919925325781634</v>
      </c>
      <c r="F17" s="295">
        <v>1.4053023718622271</v>
      </c>
      <c r="G17" s="295">
        <v>14.491680753841884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9.8003285242237226</v>
      </c>
      <c r="E18" s="295">
        <v>11.598290481339646</v>
      </c>
      <c r="F18" s="295">
        <v>10.465671296304402</v>
      </c>
      <c r="G18" s="295">
        <v>16.228754058022112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5.7998856546465749</v>
      </c>
      <c r="E19" s="295">
        <v>7.0569774503981053</v>
      </c>
      <c r="F19" s="295">
        <v>7.3815850436828256</v>
      </c>
      <c r="G19" s="295">
        <v>4.8937958362104794</v>
      </c>
      <c r="H19" s="296" t="s">
        <v>127</v>
      </c>
    </row>
    <row r="20" spans="2:8">
      <c r="B20" s="4" t="s">
        <v>20</v>
      </c>
      <c r="C20" s="291">
        <v>1.959E-2</v>
      </c>
      <c r="D20" s="292">
        <v>5.0279326275816105</v>
      </c>
      <c r="E20" s="292">
        <v>9.1865988230178441</v>
      </c>
      <c r="F20" s="292">
        <v>10.028113763861812</v>
      </c>
      <c r="G20" s="292">
        <v>3.6574181118835369</v>
      </c>
      <c r="H20" s="293" t="s">
        <v>128</v>
      </c>
    </row>
    <row r="21" spans="2:8">
      <c r="B21" s="5" t="s">
        <v>188</v>
      </c>
      <c r="C21" s="294">
        <v>6.0899999999999999E-3</v>
      </c>
      <c r="D21" s="295">
        <v>5.1975654232387258</v>
      </c>
      <c r="E21" s="295">
        <v>9.122688510643794</v>
      </c>
      <c r="F21" s="295">
        <v>15.351777908007191</v>
      </c>
      <c r="G21" s="295">
        <v>3.1774610053279861</v>
      </c>
      <c r="H21" s="296" t="s">
        <v>130</v>
      </c>
    </row>
    <row r="22" spans="2:8">
      <c r="B22" s="5" t="s">
        <v>73</v>
      </c>
      <c r="C22" s="294">
        <v>1.35E-2</v>
      </c>
      <c r="D22" s="295">
        <v>4.9532753403461083</v>
      </c>
      <c r="E22" s="295">
        <v>9.2147919351453389</v>
      </c>
      <c r="F22" s="295">
        <v>7.6816366530372049</v>
      </c>
      <c r="G22" s="295">
        <v>3.8840342031057462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17.061428855196681</v>
      </c>
      <c r="E23" s="289">
        <v>3.3233754150816974</v>
      </c>
      <c r="F23" s="289">
        <v>8.4363097556569233</v>
      </c>
      <c r="G23" s="289">
        <v>0.46996918815236377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18.289577278056424</v>
      </c>
      <c r="E24" s="299">
        <v>7.363487566365734</v>
      </c>
      <c r="F24" s="299">
        <v>6.304602589447561</v>
      </c>
      <c r="G24" s="299">
        <v>4.8306370777587482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16.983905545781617</v>
      </c>
      <c r="E25" s="299">
        <v>3.0655087321117769</v>
      </c>
      <c r="F25" s="299">
        <v>8.578043290050875</v>
      </c>
      <c r="G25" s="299">
        <v>0.18610661104405679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9.6652147357518601</v>
      </c>
      <c r="E26" s="289">
        <v>9.3783759994154892</v>
      </c>
      <c r="F26" s="289">
        <v>9.7387708067217851</v>
      </c>
      <c r="G26" s="289">
        <v>9.5033133869770303</v>
      </c>
      <c r="H26" s="290" t="s">
        <v>135</v>
      </c>
    </row>
    <row r="27" spans="2:8">
      <c r="B27" s="4" t="s">
        <v>24</v>
      </c>
      <c r="C27" s="291">
        <v>5.212E-2</v>
      </c>
      <c r="D27" s="292">
        <v>9.8224337370775636</v>
      </c>
      <c r="E27" s="292">
        <v>9.4231676462953384</v>
      </c>
      <c r="F27" s="292">
        <v>9.946999898480291</v>
      </c>
      <c r="G27" s="292">
        <v>9.4785374851726889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4.7787762331586325</v>
      </c>
      <c r="E28" s="295">
        <v>4.9367345913289062</v>
      </c>
      <c r="F28" s="295">
        <v>3.9700718228244281</v>
      </c>
      <c r="G28" s="295">
        <v>4.0012292453305953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10.373865030172858</v>
      </c>
      <c r="E29" s="295">
        <v>9.9068496214745672</v>
      </c>
      <c r="F29" s="295">
        <v>10.515562260485201</v>
      </c>
      <c r="G29" s="295">
        <v>10.056138267544434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5.9612360230448358</v>
      </c>
      <c r="E30" s="295">
        <v>5.0504951292776434</v>
      </c>
      <c r="F30" s="295">
        <v>5.0180126513262424</v>
      </c>
      <c r="G30" s="295">
        <v>3.7088478660023405</v>
      </c>
      <c r="H30" s="296" t="s">
        <v>139</v>
      </c>
    </row>
    <row r="31" spans="2:8">
      <c r="B31" s="4" t="s">
        <v>25</v>
      </c>
      <c r="C31" s="291">
        <v>2.196E-2</v>
      </c>
      <c r="D31" s="292">
        <v>9.2939709065469991</v>
      </c>
      <c r="E31" s="292">
        <v>9.2720973321934963</v>
      </c>
      <c r="F31" s="292">
        <v>9.2440154811473043</v>
      </c>
      <c r="G31" s="292">
        <v>9.5625601015326467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5.7222344266586678</v>
      </c>
      <c r="E32" s="289">
        <v>6.2686393797908968</v>
      </c>
      <c r="F32" s="289">
        <v>4.1203457310367231</v>
      </c>
      <c r="G32" s="289">
        <v>3.4672362005482071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4.5829122080037976</v>
      </c>
      <c r="E33" s="299">
        <v>4.6947937563858622</v>
      </c>
      <c r="F33" s="299">
        <v>5.1965510327047326</v>
      </c>
      <c r="G33" s="299">
        <v>5.1086876000489001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11.165863194731296</v>
      </c>
      <c r="E34" s="299">
        <v>7.5649812277636563</v>
      </c>
      <c r="F34" s="299">
        <v>3.7132349678757892</v>
      </c>
      <c r="G34" s="299">
        <v>4.0409384089574729</v>
      </c>
      <c r="H34" s="300" t="s">
        <v>143</v>
      </c>
    </row>
    <row r="35" spans="2:8">
      <c r="B35" s="297" t="s">
        <v>28</v>
      </c>
      <c r="C35" s="298">
        <v>1.465E-2</v>
      </c>
      <c r="D35" s="299">
        <v>7.1290320491856463</v>
      </c>
      <c r="E35" s="299">
        <v>12.550926375293937</v>
      </c>
      <c r="F35" s="299">
        <v>4.8610039636101332</v>
      </c>
      <c r="G35" s="299">
        <v>1.6195941803146763</v>
      </c>
      <c r="H35" s="300" t="s">
        <v>144</v>
      </c>
    </row>
    <row r="36" spans="2:8">
      <c r="B36" s="297" t="s">
        <v>79</v>
      </c>
      <c r="C36" s="298">
        <v>4.002E-2</v>
      </c>
      <c r="D36" s="299">
        <v>6.3495150488226182</v>
      </c>
      <c r="E36" s="299">
        <v>8.2357043205073523</v>
      </c>
      <c r="F36" s="299">
        <v>0.16797264319072802</v>
      </c>
      <c r="G36" s="299">
        <v>-1.9809430768997327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8.1016798228082276</v>
      </c>
      <c r="E37" s="289">
        <v>10.7727141245072</v>
      </c>
      <c r="F37" s="289">
        <v>6.4035221006263798</v>
      </c>
      <c r="G37" s="289">
        <v>5.3228007801576771</v>
      </c>
      <c r="H37" s="290" t="s">
        <v>146</v>
      </c>
    </row>
    <row r="38" spans="2:8">
      <c r="B38" s="297" t="s">
        <v>30</v>
      </c>
      <c r="C38" s="298">
        <v>1.172E-2</v>
      </c>
      <c r="D38" s="299">
        <v>7.4500311072928316</v>
      </c>
      <c r="E38" s="299">
        <v>8.6480872976600018</v>
      </c>
      <c r="F38" s="299">
        <v>6.7143980734008402</v>
      </c>
      <c r="G38" s="299">
        <v>6.4231079133564295</v>
      </c>
      <c r="H38" s="300" t="s">
        <v>147</v>
      </c>
    </row>
    <row r="39" spans="2:8">
      <c r="B39" s="297" t="s">
        <v>31</v>
      </c>
      <c r="C39" s="298">
        <v>3.64E-3</v>
      </c>
      <c r="D39" s="299">
        <v>6.8176072135760712</v>
      </c>
      <c r="E39" s="299">
        <v>7.9289165873824397</v>
      </c>
      <c r="F39" s="299">
        <v>6.4894478577910641</v>
      </c>
      <c r="G39" s="299">
        <v>5.201610928398237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6.5414590056424027</v>
      </c>
      <c r="E40" s="299">
        <v>9.5052110698954362</v>
      </c>
      <c r="F40" s="299">
        <v>5.2266084479505093</v>
      </c>
      <c r="G40" s="299">
        <v>4.3531107487972065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10.02567699709549</v>
      </c>
      <c r="E41" s="299">
        <v>11.071652844082514</v>
      </c>
      <c r="F41" s="299">
        <v>7.0318756154484241</v>
      </c>
      <c r="G41" s="299">
        <v>5.5501738927782984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9.6933900826025265</v>
      </c>
      <c r="E42" s="299">
        <v>8.3651173854243801</v>
      </c>
      <c r="F42" s="299">
        <v>6.1889711650103818</v>
      </c>
      <c r="G42" s="299">
        <v>5.36895732182332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9.3914362578692447</v>
      </c>
      <c r="E43" s="299">
        <v>13.745564395661791</v>
      </c>
      <c r="F43" s="299">
        <v>7.0493112079222042</v>
      </c>
      <c r="G43" s="299">
        <v>5.4666883932901422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3.9856911853817678</v>
      </c>
      <c r="E44" s="289">
        <v>4.0061508112794408</v>
      </c>
      <c r="F44" s="289">
        <v>8.3817994513826868</v>
      </c>
      <c r="G44" s="289">
        <v>4.3411318757690109</v>
      </c>
      <c r="H44" s="290" t="s">
        <v>153</v>
      </c>
    </row>
    <row r="45" spans="2:8">
      <c r="B45" s="297" t="s">
        <v>37</v>
      </c>
      <c r="C45" s="298">
        <v>2.843E-2</v>
      </c>
      <c r="D45" s="299">
        <v>3.706008832911456</v>
      </c>
      <c r="E45" s="299">
        <v>3.0708592123774192</v>
      </c>
      <c r="F45" s="299">
        <v>12.061019534082273</v>
      </c>
      <c r="G45" s="299">
        <v>4.0851747361243751</v>
      </c>
      <c r="H45" s="300" t="s">
        <v>154</v>
      </c>
    </row>
    <row r="46" spans="2:8">
      <c r="B46" s="297" t="s">
        <v>38</v>
      </c>
      <c r="C46" s="298">
        <v>1.993E-2</v>
      </c>
      <c r="D46" s="299">
        <v>5.5686849438703057</v>
      </c>
      <c r="E46" s="299">
        <v>6.3499950453905551</v>
      </c>
      <c r="F46" s="299">
        <v>6.1837039227905954</v>
      </c>
      <c r="G46" s="299">
        <v>5.7895146670079445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5.1070259132757201E-13</v>
      </c>
      <c r="G47" s="299">
        <v>4.8849813083506888E-13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6.5958442973145903</v>
      </c>
      <c r="E48" s="289">
        <v>10.156282666474192</v>
      </c>
      <c r="F48" s="289">
        <v>3.2778903208978916</v>
      </c>
      <c r="G48" s="289">
        <v>3.3756212892016579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4.7336439212158909</v>
      </c>
      <c r="E49" s="299">
        <v>5.9676981741601631</v>
      </c>
      <c r="F49" s="299">
        <v>3.2525343558512887</v>
      </c>
      <c r="G49" s="299">
        <v>3.9081198830202224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9.4377586953641401</v>
      </c>
      <c r="E50" s="299">
        <v>10.115973520883426</v>
      </c>
      <c r="F50" s="299">
        <v>3.4529337806745941</v>
      </c>
      <c r="G50" s="299">
        <v>3.166758180498741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3.3997329271121757</v>
      </c>
      <c r="E51" s="299">
        <v>15.78846272913017</v>
      </c>
      <c r="F51" s="299">
        <v>2.9595147393559618</v>
      </c>
      <c r="G51" s="299">
        <v>3.1468834564980064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2.1660949501797866</v>
      </c>
      <c r="E52" s="289">
        <v>2.3090152593628677</v>
      </c>
      <c r="F52" s="289">
        <v>2.372649977466823</v>
      </c>
      <c r="G52" s="289">
        <v>0.90507854770949248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5.9384754515314553</v>
      </c>
      <c r="E53" s="299">
        <v>3.3633533574393137</v>
      </c>
      <c r="F53" s="299">
        <v>5.3290705182007514E-13</v>
      </c>
      <c r="G53" s="299">
        <v>4.8849813083506888E-13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11.970037306082393</v>
      </c>
      <c r="E54" s="299">
        <v>9.1319822642700785</v>
      </c>
      <c r="F54" s="299">
        <v>7.6355683043617395</v>
      </c>
      <c r="G54" s="299">
        <v>5.5135906766757392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0.7013621200752107</v>
      </c>
      <c r="E55" s="299">
        <v>1.1935422189196521</v>
      </c>
      <c r="F55" s="299">
        <v>1.4791897652167485</v>
      </c>
      <c r="G55" s="299">
        <v>6.1260113577832342E-2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6.273873027303134</v>
      </c>
      <c r="E56" s="289">
        <v>7.007174412496231</v>
      </c>
      <c r="F56" s="289">
        <v>5.3553798350376658</v>
      </c>
      <c r="G56" s="289">
        <v>6.2960134162709513</v>
      </c>
      <c r="H56" s="290" t="s">
        <v>165</v>
      </c>
    </row>
    <row r="57" spans="2:8">
      <c r="B57" s="297" t="s">
        <v>44</v>
      </c>
      <c r="C57" s="298">
        <v>1.013E-2</v>
      </c>
      <c r="D57" s="299">
        <v>6.0039749195221148</v>
      </c>
      <c r="E57" s="299">
        <v>5.3111004449652111</v>
      </c>
      <c r="F57" s="299">
        <v>4.8411758429339091</v>
      </c>
      <c r="G57" s="299">
        <v>6.0799657184049893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9.1895049944461515</v>
      </c>
      <c r="E58" s="299">
        <v>6.7592392967751103</v>
      </c>
      <c r="F58" s="299">
        <v>7.2985602786360015</v>
      </c>
      <c r="G58" s="299">
        <v>3.9888838121527881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6.4362076656691469</v>
      </c>
      <c r="E59" s="299">
        <v>6.7924590512681293</v>
      </c>
      <c r="F59" s="299">
        <v>5.5281176416630995</v>
      </c>
      <c r="G59" s="299">
        <v>4.8474797564632688</v>
      </c>
      <c r="H59" s="300" t="s">
        <v>168</v>
      </c>
    </row>
    <row r="60" spans="2:8">
      <c r="B60" s="297" t="s">
        <v>46</v>
      </c>
      <c r="C60" s="298">
        <v>4.28E-3</v>
      </c>
      <c r="D60" s="299">
        <v>5.7354351559010475</v>
      </c>
      <c r="E60" s="299">
        <v>9.0200695287580679</v>
      </c>
      <c r="F60" s="299">
        <v>7.0110840216325965</v>
      </c>
      <c r="G60" s="299">
        <v>7.3473809075087937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7.9570490232754532</v>
      </c>
      <c r="E61" s="299">
        <v>10.759137452302014</v>
      </c>
      <c r="F61" s="299">
        <v>3.5153962896059987</v>
      </c>
      <c r="G61" s="299">
        <v>8.0834847517565542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9.5868506476015867</v>
      </c>
      <c r="E62" s="289">
        <v>6.5312660024471114</v>
      </c>
      <c r="F62" s="289">
        <v>9.3814594212279889</v>
      </c>
      <c r="G62" s="289">
        <v>5.7288824536374738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7.5408941504942817</v>
      </c>
      <c r="E63" s="299">
        <v>3.8258925875098049</v>
      </c>
      <c r="F63" s="299">
        <v>4.4806186986636742</v>
      </c>
      <c r="G63" s="299">
        <v>4.1608262829162301</v>
      </c>
      <c r="H63" s="300" t="s">
        <v>172</v>
      </c>
    </row>
    <row r="64" spans="2:8">
      <c r="B64" s="297" t="s">
        <v>88</v>
      </c>
      <c r="C64" s="298">
        <v>7.28E-3</v>
      </c>
      <c r="D64" s="299">
        <v>6.0138685721900842</v>
      </c>
      <c r="E64" s="299">
        <v>6.6343310993542959</v>
      </c>
      <c r="F64" s="299">
        <v>6.9361683178433164</v>
      </c>
      <c r="G64" s="299">
        <v>7.2701556968586711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10.848841954065392</v>
      </c>
      <c r="E65" s="299">
        <v>11.159124315134484</v>
      </c>
      <c r="F65" s="299">
        <v>7.3907563492843886</v>
      </c>
      <c r="G65" s="299">
        <v>6.6056162171366894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10.039264326540742</v>
      </c>
      <c r="E66" s="299">
        <v>5.5511151231257827E-13</v>
      </c>
      <c r="F66" s="299">
        <v>14.940506193373103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13.397044474947073</v>
      </c>
      <c r="E67" s="299">
        <v>6.0999032764944117</v>
      </c>
      <c r="F67" s="299">
        <v>15.961549375460283</v>
      </c>
      <c r="G67" s="299">
        <v>5.9047815380535607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7.3583723141403823</v>
      </c>
      <c r="E68" s="289">
        <v>10.340139549773554</v>
      </c>
      <c r="F68" s="289">
        <v>9.9332234732463007</v>
      </c>
      <c r="G68" s="289">
        <v>11.105924179756933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7.0563252550215783</v>
      </c>
      <c r="E69" s="299">
        <v>10.040833818787331</v>
      </c>
      <c r="F69" s="299">
        <v>9.759874330359164</v>
      </c>
      <c r="G69" s="299">
        <v>11.320234938346928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9.8804195895590308</v>
      </c>
      <c r="E70" s="299">
        <v>12.775064988604058</v>
      </c>
      <c r="F70" s="299">
        <v>11.309270003339567</v>
      </c>
      <c r="G70" s="299">
        <v>9.4284043562221207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6.5983660023337221</v>
      </c>
      <c r="E71" s="289">
        <v>10.279038887024083</v>
      </c>
      <c r="F71" s="289">
        <v>7.6513870648611704</v>
      </c>
      <c r="G71" s="289">
        <v>5.582372245803624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7.6243655027462554</v>
      </c>
      <c r="E72" s="299">
        <v>11.642072387292778</v>
      </c>
      <c r="F72" s="299">
        <v>7.8809735371567768</v>
      </c>
      <c r="G72" s="299">
        <v>5.94481409965677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8.0754239539590156</v>
      </c>
      <c r="E73" s="299">
        <v>8.9708911212709186</v>
      </c>
      <c r="F73" s="299">
        <v>9.5680050076322853</v>
      </c>
      <c r="G73" s="299">
        <v>9.7213233155808432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0.16605221077110599</v>
      </c>
      <c r="E74" s="299">
        <v>1.7254983890602205E-4</v>
      </c>
      <c r="F74" s="299">
        <v>5.1371857967232204</v>
      </c>
      <c r="G74" s="299">
        <v>0.66338742878606638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9.0234121300425407E-2</v>
      </c>
      <c r="E75" s="299">
        <v>15.410326353846893</v>
      </c>
      <c r="F75" s="299">
        <v>5.120879145837165</v>
      </c>
      <c r="G75" s="299">
        <v>1.0752892412468018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7.6528063922173484</v>
      </c>
      <c r="E76" s="289">
        <v>9.7658156457332446</v>
      </c>
      <c r="F76" s="289">
        <v>7.2568926944082124</v>
      </c>
      <c r="G76" s="289">
        <v>5.5597017102498647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8" workbookViewId="0">
      <selection activeCell="G36" sqref="G3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189</v>
      </c>
      <c r="C7" s="450"/>
      <c r="D7" s="450"/>
      <c r="E7" s="450"/>
      <c r="F7" s="450"/>
      <c r="G7" s="450"/>
      <c r="H7" s="450"/>
    </row>
    <row r="8" spans="2:8" ht="21.75" thickBot="1">
      <c r="B8" s="450" t="s">
        <v>309</v>
      </c>
      <c r="C8" s="450"/>
      <c r="D8" s="450"/>
      <c r="E8" s="450"/>
      <c r="F8" s="450"/>
      <c r="G8" s="450"/>
      <c r="H8" s="450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9.4640919702673187</v>
      </c>
      <c r="E10" s="289">
        <v>10.156987866549262</v>
      </c>
      <c r="F10" s="289">
        <v>6.4374102877147843</v>
      </c>
      <c r="G10" s="289">
        <v>5.18287893438798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9.7456691499026693</v>
      </c>
      <c r="E11" s="292">
        <v>10.221546982858998</v>
      </c>
      <c r="F11" s="292">
        <v>6.6147068728283243</v>
      </c>
      <c r="G11" s="292">
        <v>5.3675477556232032</v>
      </c>
      <c r="H11" s="293" t="s">
        <v>119</v>
      </c>
    </row>
    <row r="12" spans="2:8">
      <c r="B12" s="5" t="s">
        <v>65</v>
      </c>
      <c r="C12" s="294">
        <v>3.807E-2</v>
      </c>
      <c r="D12" s="295">
        <v>4.8392297795415873</v>
      </c>
      <c r="E12" s="295">
        <v>4.4232359059335868</v>
      </c>
      <c r="F12" s="295">
        <v>2.810899694016733</v>
      </c>
      <c r="G12" s="295">
        <v>1.9615601309424857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13.513617477128093</v>
      </c>
      <c r="E13" s="295">
        <v>14.911044729392021</v>
      </c>
      <c r="F13" s="295">
        <v>17.302193668841092</v>
      </c>
      <c r="G13" s="295">
        <v>10.92818179120021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8.5097678238865058</v>
      </c>
      <c r="E14" s="295">
        <v>8.724164967615188</v>
      </c>
      <c r="F14" s="295">
        <v>8.3468269504303407</v>
      </c>
      <c r="G14" s="295">
        <v>6.6199409277910792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5.2915985614994776</v>
      </c>
      <c r="E15" s="295">
        <v>4.4798951242048579</v>
      </c>
      <c r="F15" s="295">
        <v>-7.2119856625096901E-2</v>
      </c>
      <c r="G15" s="295">
        <v>-0.40140676875539683</v>
      </c>
      <c r="H15" s="296" t="s">
        <v>123</v>
      </c>
    </row>
    <row r="16" spans="2:8">
      <c r="B16" s="5" t="s">
        <v>69</v>
      </c>
      <c r="C16" s="294">
        <v>1.984E-2</v>
      </c>
      <c r="D16" s="295">
        <v>12.087429956793461</v>
      </c>
      <c r="E16" s="295">
        <v>12.380001388974836</v>
      </c>
      <c r="F16" s="295">
        <v>7.2477802343832831</v>
      </c>
      <c r="G16" s="295">
        <v>-9.7580969035050646</v>
      </c>
      <c r="H16" s="296" t="s">
        <v>124</v>
      </c>
    </row>
    <row r="17" spans="2:8">
      <c r="B17" s="5" t="s">
        <v>70</v>
      </c>
      <c r="C17" s="294">
        <v>2.334E-2</v>
      </c>
      <c r="D17" s="295">
        <v>9.9580054277243804</v>
      </c>
      <c r="E17" s="295">
        <v>13.134933935556049</v>
      </c>
      <c r="F17" s="295">
        <v>1.2313221276247788</v>
      </c>
      <c r="G17" s="295">
        <v>10.12023418289758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13.433125072131325</v>
      </c>
      <c r="E18" s="295">
        <v>11.455878198458658</v>
      </c>
      <c r="F18" s="295">
        <v>3.9306348105812017</v>
      </c>
      <c r="G18" s="295">
        <v>8.8925885164034657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4.009170525147665</v>
      </c>
      <c r="E19" s="295">
        <v>4.8943509086011083</v>
      </c>
      <c r="F19" s="295">
        <v>3.560190026061516</v>
      </c>
      <c r="G19" s="295">
        <v>2.9070195010516997</v>
      </c>
      <c r="H19" s="296" t="s">
        <v>127</v>
      </c>
    </row>
    <row r="20" spans="2:8">
      <c r="B20" s="4" t="s">
        <v>20</v>
      </c>
      <c r="C20" s="291">
        <v>1.959E-2</v>
      </c>
      <c r="D20" s="292">
        <v>5.7641306654554691</v>
      </c>
      <c r="E20" s="292">
        <v>9.253926214728093</v>
      </c>
      <c r="F20" s="292">
        <v>3.9605165435956602</v>
      </c>
      <c r="G20" s="292">
        <v>2.5322714768515553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3.1694541955686439</v>
      </c>
      <c r="E21" s="295">
        <v>13.687713185874095</v>
      </c>
      <c r="F21" s="295">
        <v>1.7916031220071238</v>
      </c>
      <c r="G21" s="295">
        <v>2.7776001279581575</v>
      </c>
      <c r="H21" s="296" t="s">
        <v>130</v>
      </c>
    </row>
    <row r="22" spans="2:8">
      <c r="B22" s="5" t="s">
        <v>73</v>
      </c>
      <c r="C22" s="294">
        <v>1.35E-2</v>
      </c>
      <c r="D22" s="295">
        <v>6.9402202334288621</v>
      </c>
      <c r="E22" s="295">
        <v>7.3022946257242483</v>
      </c>
      <c r="F22" s="295">
        <v>5.00019498955524</v>
      </c>
      <c r="G22" s="295">
        <v>2.4177127755645067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5.6433841740501034</v>
      </c>
      <c r="E23" s="289">
        <v>3.6537989245285729</v>
      </c>
      <c r="F23" s="289">
        <v>0.33291222663440756</v>
      </c>
      <c r="G23" s="289">
        <v>0.28896898798855819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20.855037653298435</v>
      </c>
      <c r="E24" s="299">
        <v>6.7133580603162546</v>
      </c>
      <c r="F24" s="299">
        <v>3.5101839157859027</v>
      </c>
      <c r="G24" s="299">
        <v>1.3411230448022726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4.7876342836287833</v>
      </c>
      <c r="E25" s="299">
        <v>3.4542988200799707</v>
      </c>
      <c r="F25" s="299">
        <v>0.13008767765967377</v>
      </c>
      <c r="G25" s="299">
        <v>0.21784704674141508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1.421757791141931</v>
      </c>
      <c r="E26" s="289">
        <v>1.0704362468671125</v>
      </c>
      <c r="F26" s="289">
        <v>1.2104141700728377</v>
      </c>
      <c r="G26" s="289">
        <v>0.51996977488166785</v>
      </c>
      <c r="H26" s="290" t="s">
        <v>135</v>
      </c>
    </row>
    <row r="27" spans="2:8">
      <c r="B27" s="4" t="s">
        <v>24</v>
      </c>
      <c r="C27" s="291">
        <v>5.212E-2</v>
      </c>
      <c r="D27" s="292">
        <v>1.7994780660270937</v>
      </c>
      <c r="E27" s="292">
        <v>1.4945377064944365</v>
      </c>
      <c r="F27" s="292">
        <v>1.602207470626249</v>
      </c>
      <c r="G27" s="292">
        <v>0.81892532079577141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3.5272131125207107</v>
      </c>
      <c r="E28" s="295">
        <v>0.94274445771123094</v>
      </c>
      <c r="F28" s="295">
        <v>2.2148875211696284</v>
      </c>
      <c r="G28" s="295">
        <v>1.8037270381354054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1.6372569727644004</v>
      </c>
      <c r="E29" s="295">
        <v>1.4543002977926989</v>
      </c>
      <c r="F29" s="295">
        <v>1.519064652676172</v>
      </c>
      <c r="G29" s="295">
        <v>0.79081785054717635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2.4658497416150116</v>
      </c>
      <c r="E30" s="295">
        <v>1.0787835664239465</v>
      </c>
      <c r="F30" s="295">
        <v>1.7580661733832326</v>
      </c>
      <c r="G30" s="295">
        <v>-7.4478857222293193E-2</v>
      </c>
      <c r="H30" s="296" t="s">
        <v>139</v>
      </c>
    </row>
    <row r="31" spans="2:8">
      <c r="B31" s="4" t="s">
        <v>25</v>
      </c>
      <c r="C31" s="291">
        <v>2.196E-2</v>
      </c>
      <c r="D31" s="292">
        <v>0.52842722659380836</v>
      </c>
      <c r="E31" s="292">
        <v>6.6148017773404177E-2</v>
      </c>
      <c r="F31" s="292">
        <v>0.2760499145239903</v>
      </c>
      <c r="G31" s="292">
        <v>-0.19435078762353175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5.3305450242269181</v>
      </c>
      <c r="E32" s="289">
        <v>3.5442113028665068</v>
      </c>
      <c r="F32" s="289">
        <v>3.212450654472998</v>
      </c>
      <c r="G32" s="289">
        <v>2.5152016187605986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3.9723459040385656</v>
      </c>
      <c r="E33" s="299">
        <v>4.004030797645397</v>
      </c>
      <c r="F33" s="299">
        <v>3.8306620614596332</v>
      </c>
      <c r="G33" s="299">
        <v>4.0482491414741251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6.5791711359084903</v>
      </c>
      <c r="E34" s="299">
        <v>4.0755136281300341</v>
      </c>
      <c r="F34" s="299">
        <v>1.9885978170202989</v>
      </c>
      <c r="G34" s="299">
        <v>3.0130431571643967</v>
      </c>
      <c r="H34" s="300" t="s">
        <v>143</v>
      </c>
    </row>
    <row r="35" spans="2:8">
      <c r="B35" s="297" t="s">
        <v>28</v>
      </c>
      <c r="C35" s="298">
        <v>1.465E-2</v>
      </c>
      <c r="D35" s="299">
        <v>8.6558877850051452E-2</v>
      </c>
      <c r="E35" s="299">
        <v>6.739093072802449</v>
      </c>
      <c r="F35" s="299">
        <v>6.4374751263416297</v>
      </c>
      <c r="G35" s="299">
        <v>7.7012434801759788E-2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12.487014677674768</v>
      </c>
      <c r="E36" s="299">
        <v>0.14381840876034335</v>
      </c>
      <c r="F36" s="299">
        <v>3.2450410282325315E-2</v>
      </c>
      <c r="G36" s="299">
        <v>-2.3274162928989872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8.5837360974663213</v>
      </c>
      <c r="E37" s="289">
        <v>6.1025228185890956</v>
      </c>
      <c r="F37" s="289">
        <v>4.1894042465663084</v>
      </c>
      <c r="G37" s="289">
        <v>3.5970261641093515</v>
      </c>
      <c r="H37" s="290" t="s">
        <v>146</v>
      </c>
    </row>
    <row r="38" spans="2:8">
      <c r="B38" s="297" t="s">
        <v>30</v>
      </c>
      <c r="C38" s="298">
        <v>1.172E-2</v>
      </c>
      <c r="D38" s="299">
        <v>6.9868950452796508</v>
      </c>
      <c r="E38" s="299">
        <v>5.1725242513949388</v>
      </c>
      <c r="F38" s="299">
        <v>5.0485851377183977</v>
      </c>
      <c r="G38" s="299">
        <v>3.2692802854233705</v>
      </c>
      <c r="H38" s="300" t="s">
        <v>147</v>
      </c>
    </row>
    <row r="39" spans="2:8">
      <c r="B39" s="297" t="s">
        <v>31</v>
      </c>
      <c r="C39" s="298">
        <v>3.64E-3</v>
      </c>
      <c r="D39" s="299">
        <v>5.4181588383232615</v>
      </c>
      <c r="E39" s="299">
        <v>2.9086793526617694</v>
      </c>
      <c r="F39" s="299">
        <v>3.269929588895204</v>
      </c>
      <c r="G39" s="299">
        <v>2.5135840588982772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7.7572025812226331</v>
      </c>
      <c r="E40" s="299">
        <v>5.3313408652806649</v>
      </c>
      <c r="F40" s="299">
        <v>3.7826023247843343</v>
      </c>
      <c r="G40" s="299">
        <v>3.587829223423733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9.0782114572133707</v>
      </c>
      <c r="E41" s="299">
        <v>6.2723033254514116</v>
      </c>
      <c r="F41" s="299">
        <v>4.7133084891528343</v>
      </c>
      <c r="G41" s="299">
        <v>3.9373086210807928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6.8535996399676335</v>
      </c>
      <c r="E42" s="299">
        <v>4.8767346529480227</v>
      </c>
      <c r="F42" s="299">
        <v>3.8963243559046346</v>
      </c>
      <c r="G42" s="299">
        <v>3.3467161557586556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10.883956446622767</v>
      </c>
      <c r="E43" s="299">
        <v>7.902551314633488</v>
      </c>
      <c r="F43" s="299">
        <v>4.1432522402272465</v>
      </c>
      <c r="G43" s="299">
        <v>3.9228927772152478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3.0256516412582979</v>
      </c>
      <c r="E44" s="289">
        <v>3.2879557598278986</v>
      </c>
      <c r="F44" s="289">
        <v>7.2453633122472105</v>
      </c>
      <c r="G44" s="289">
        <v>2.8864469374912272</v>
      </c>
      <c r="H44" s="290" t="s">
        <v>153</v>
      </c>
    </row>
    <row r="45" spans="2:8">
      <c r="B45" s="297" t="s">
        <v>37</v>
      </c>
      <c r="C45" s="298">
        <v>2.843E-2</v>
      </c>
      <c r="D45" s="299">
        <v>3.1792799300725649</v>
      </c>
      <c r="E45" s="299">
        <v>2.0722554083233646</v>
      </c>
      <c r="F45" s="299">
        <v>12.350175554719932</v>
      </c>
      <c r="G45" s="299">
        <v>2.5750265696752983</v>
      </c>
      <c r="H45" s="300" t="s">
        <v>154</v>
      </c>
    </row>
    <row r="46" spans="2:8">
      <c r="B46" s="297" t="s">
        <v>38</v>
      </c>
      <c r="C46" s="298">
        <v>1.993E-2</v>
      </c>
      <c r="D46" s="299">
        <v>3.7317699905669244</v>
      </c>
      <c r="E46" s="299">
        <v>5.7229802378652606</v>
      </c>
      <c r="F46" s="299">
        <v>3.0840559825910496</v>
      </c>
      <c r="G46" s="299">
        <v>4.0121217454029745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3.3306690738754696E-13</v>
      </c>
      <c r="E47" s="299">
        <v>3.3306690738754696E-13</v>
      </c>
      <c r="F47" s="299">
        <v>3.3306690738754696E-13</v>
      </c>
      <c r="G47" s="299">
        <v>3.1086244689504383E-13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7.6496350468825414</v>
      </c>
      <c r="E48" s="289">
        <v>3.6807117532649203</v>
      </c>
      <c r="F48" s="289">
        <v>2.5895685554288006</v>
      </c>
      <c r="G48" s="289">
        <v>2.393468145246791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6.959127328118897</v>
      </c>
      <c r="E49" s="299">
        <v>1.6746964299810596</v>
      </c>
      <c r="F49" s="299">
        <v>2.901007833873126</v>
      </c>
      <c r="G49" s="299">
        <v>1.8729676597651457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8.0976838854326161</v>
      </c>
      <c r="E50" s="299">
        <v>2.8024658711384598</v>
      </c>
      <c r="F50" s="299">
        <v>2.1673348971071649</v>
      </c>
      <c r="G50" s="299">
        <v>2.3125499947350692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7.6405468450213121</v>
      </c>
      <c r="E51" s="299">
        <v>8.0484630850511607</v>
      </c>
      <c r="F51" s="299">
        <v>3.0615073227802769</v>
      </c>
      <c r="G51" s="299">
        <v>3.1952127943885245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1.96159037484267</v>
      </c>
      <c r="E52" s="289">
        <v>1.3167995536883303</v>
      </c>
      <c r="F52" s="289">
        <v>1.8354928543828919</v>
      </c>
      <c r="G52" s="289">
        <v>0.37220633157399874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9.5015607224498311</v>
      </c>
      <c r="E53" s="299">
        <v>3.5527136788005009E-13</v>
      </c>
      <c r="F53" s="299">
        <v>3.1086244689504383E-13</v>
      </c>
      <c r="G53" s="299">
        <v>3.5527136788005009E-13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7.9889589361356261</v>
      </c>
      <c r="E54" s="299">
        <v>7.1041959594341453</v>
      </c>
      <c r="F54" s="299">
        <v>3.6701313249554834</v>
      </c>
      <c r="G54" s="299">
        <v>2.0795200598815011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0.95531302085931635</v>
      </c>
      <c r="E55" s="299">
        <v>0.35567081409773049</v>
      </c>
      <c r="F55" s="299">
        <v>1.5170803807395217</v>
      </c>
      <c r="G55" s="299">
        <v>4.7825747733742929E-2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5.6206198767430715</v>
      </c>
      <c r="E56" s="289">
        <v>4.0496135121611987</v>
      </c>
      <c r="F56" s="289">
        <v>4.7564299371057217</v>
      </c>
      <c r="G56" s="289">
        <v>2.8961082664388682</v>
      </c>
      <c r="H56" s="290" t="s">
        <v>165</v>
      </c>
    </row>
    <row r="57" spans="2:8">
      <c r="B57" s="297" t="s">
        <v>44</v>
      </c>
      <c r="C57" s="298">
        <v>1.013E-2</v>
      </c>
      <c r="D57" s="299">
        <v>3.2615151211438764</v>
      </c>
      <c r="E57" s="299">
        <v>2.628899693260256</v>
      </c>
      <c r="F57" s="299">
        <v>4.8782936254080367</v>
      </c>
      <c r="G57" s="299">
        <v>1.7568747047798539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6.5978230186439779</v>
      </c>
      <c r="E58" s="299">
        <v>5.8559629392511914</v>
      </c>
      <c r="F58" s="299">
        <v>3.0384161594733561</v>
      </c>
      <c r="G58" s="299">
        <v>4.1816596131925898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4.4325768448188807</v>
      </c>
      <c r="E59" s="299">
        <v>4.138250786655151</v>
      </c>
      <c r="F59" s="299">
        <v>3.1585531394803912</v>
      </c>
      <c r="G59" s="299">
        <v>2.4853655430036481</v>
      </c>
      <c r="H59" s="300" t="s">
        <v>168</v>
      </c>
    </row>
    <row r="60" spans="2:8">
      <c r="B60" s="297" t="s">
        <v>46</v>
      </c>
      <c r="C60" s="298">
        <v>4.28E-3</v>
      </c>
      <c r="D60" s="299">
        <v>9.9736695549765386</v>
      </c>
      <c r="E60" s="299">
        <v>6.8346951326861971</v>
      </c>
      <c r="F60" s="299">
        <v>8.1511986484483323</v>
      </c>
      <c r="G60" s="299">
        <v>6.4236427276223473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9.4129965589631936</v>
      </c>
      <c r="E61" s="299">
        <v>3.8965735301831117</v>
      </c>
      <c r="F61" s="299">
        <v>0.4273917858551135</v>
      </c>
      <c r="G61" s="299">
        <v>0.8623813104151612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2.5896366410702365</v>
      </c>
      <c r="E62" s="289">
        <v>1.9904576612183478</v>
      </c>
      <c r="F62" s="289">
        <v>1.3852300832063236</v>
      </c>
      <c r="G62" s="289">
        <v>1.3703881022131492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0.66868300477882503</v>
      </c>
      <c r="E63" s="299">
        <v>0.74829179120470268</v>
      </c>
      <c r="F63" s="299">
        <v>0.63562061436752693</v>
      </c>
      <c r="G63" s="299">
        <v>1.8219984434921788</v>
      </c>
      <c r="H63" s="300" t="s">
        <v>172</v>
      </c>
    </row>
    <row r="64" spans="2:8">
      <c r="B64" s="297" t="s">
        <v>88</v>
      </c>
      <c r="C64" s="298">
        <v>7.28E-3</v>
      </c>
      <c r="D64" s="299">
        <v>0.46222141657699112</v>
      </c>
      <c r="E64" s="299">
        <v>2.0539581031106646</v>
      </c>
      <c r="F64" s="299">
        <v>1.3719794971768673</v>
      </c>
      <c r="G64" s="299">
        <v>0.69403037260000744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9.6414708141307592</v>
      </c>
      <c r="E65" s="299">
        <v>2.9750954870478852</v>
      </c>
      <c r="F65" s="299">
        <v>2.1085085884758437</v>
      </c>
      <c r="G65" s="299">
        <v>1.9393890363566202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3.5527136788005009E-13</v>
      </c>
      <c r="E66" s="299">
        <v>3.3306690738754696E-13</v>
      </c>
      <c r="F66" s="299">
        <v>3.3306690738754696E-13</v>
      </c>
      <c r="G66" s="299">
        <v>3.5527136788005009E-13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1.0293508692521547</v>
      </c>
      <c r="E67" s="299">
        <v>2.429782165448402</v>
      </c>
      <c r="F67" s="299">
        <v>1.5995865861512248</v>
      </c>
      <c r="G67" s="299">
        <v>1.3690623471699137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6.9733555544442494</v>
      </c>
      <c r="E68" s="289">
        <v>8.5148803854472099</v>
      </c>
      <c r="F68" s="289">
        <v>6.2504799133527467</v>
      </c>
      <c r="G68" s="289">
        <v>5.2066092894285321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5.4988892480008156</v>
      </c>
      <c r="E69" s="299">
        <v>7.4223965680241033</v>
      </c>
      <c r="F69" s="299">
        <v>4.9336356851514829</v>
      </c>
      <c r="G69" s="299">
        <v>3.8615052799340743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19.355041334037072</v>
      </c>
      <c r="E70" s="299">
        <v>17.409199504103889</v>
      </c>
      <c r="F70" s="299">
        <v>16.853719456123216</v>
      </c>
      <c r="G70" s="299">
        <v>15.996302354295411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6.7051426404509895</v>
      </c>
      <c r="E71" s="289">
        <v>6.1218194050464581</v>
      </c>
      <c r="F71" s="289">
        <v>3.8635139076171221</v>
      </c>
      <c r="G71" s="289">
        <v>3.911578461760179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8.2641330816259462</v>
      </c>
      <c r="E72" s="299">
        <v>6.9842430714748938</v>
      </c>
      <c r="F72" s="299">
        <v>4.5469933973438126</v>
      </c>
      <c r="G72" s="299">
        <v>4.3673588410782838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3.3256446095368597</v>
      </c>
      <c r="E73" s="299">
        <v>2.989308073092678</v>
      </c>
      <c r="F73" s="299">
        <v>3.3028852247048768</v>
      </c>
      <c r="G73" s="299">
        <v>4.694159032482137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2.7767660593136512E-2</v>
      </c>
      <c r="E74" s="299">
        <v>3.3306690738754696E-13</v>
      </c>
      <c r="F74" s="299">
        <v>3.3306690738754696E-13</v>
      </c>
      <c r="G74" s="299">
        <v>0.66338742878591095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3.3306690738754696E-13</v>
      </c>
      <c r="E75" s="299">
        <v>13.266374434847329</v>
      </c>
      <c r="F75" s="299">
        <v>0.50375551594028511</v>
      </c>
      <c r="G75" s="299">
        <v>3.3306690738754696E-13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6.3988435050160053</v>
      </c>
      <c r="E76" s="289">
        <v>5.592829946391098</v>
      </c>
      <c r="F76" s="289">
        <v>4.1677577843452163</v>
      </c>
      <c r="G76" s="289">
        <v>3.2402434459633644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J80"/>
  <sheetViews>
    <sheetView topLeftCell="EA42" workbookViewId="0">
      <selection activeCell="EJ7" sqref="EJ7:EJ7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  <col min="140" max="140" width="7.140625" bestFit="1" customWidth="1"/>
  </cols>
  <sheetData>
    <row r="1" spans="1:14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0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0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2"/>
      <c r="CS4" s="403"/>
    </row>
    <row r="5" spans="1:140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4"/>
    </row>
    <row r="6" spans="1:140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0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8" t="s">
        <v>98</v>
      </c>
      <c r="BP7" s="389">
        <v>43831</v>
      </c>
      <c r="BQ7" s="390">
        <v>43862</v>
      </c>
      <c r="BR7" s="390">
        <v>43891</v>
      </c>
      <c r="BS7" s="390">
        <v>43922</v>
      </c>
      <c r="BT7" s="390">
        <v>43952</v>
      </c>
      <c r="BU7" s="390">
        <v>43983</v>
      </c>
      <c r="BV7" s="390">
        <v>44013</v>
      </c>
      <c r="BW7" s="390">
        <v>44044</v>
      </c>
      <c r="BX7" s="390">
        <v>44075</v>
      </c>
      <c r="BY7" s="390">
        <v>44105</v>
      </c>
      <c r="BZ7" s="390">
        <v>44136</v>
      </c>
      <c r="CA7" s="391">
        <v>44166</v>
      </c>
      <c r="CB7" s="75" t="s">
        <v>98</v>
      </c>
      <c r="CC7" s="389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</row>
    <row r="8" spans="1:140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8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8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</row>
    <row r="9" spans="1:140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9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9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</row>
    <row r="10" spans="1:140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0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0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</row>
    <row r="11" spans="1:140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0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0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</row>
    <row r="12" spans="1:140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0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0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</row>
    <row r="13" spans="1:140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0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0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</row>
    <row r="14" spans="1:140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0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0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</row>
    <row r="15" spans="1:140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0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0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</row>
    <row r="16" spans="1:140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0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0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</row>
    <row r="17" spans="1:140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0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0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</row>
    <row r="18" spans="1:140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9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9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</row>
    <row r="19" spans="1:140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0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0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</row>
    <row r="20" spans="1:140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0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0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</row>
    <row r="21" spans="1:140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8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8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</row>
    <row r="22" spans="1:140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9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9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</row>
    <row r="23" spans="1:140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9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9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</row>
    <row r="24" spans="1:140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8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8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</row>
    <row r="25" spans="1:140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9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9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</row>
    <row r="26" spans="1:140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0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0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</row>
    <row r="27" spans="1:140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0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0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</row>
    <row r="28" spans="1:140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0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0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</row>
    <row r="29" spans="1:140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9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9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</row>
    <row r="30" spans="1:140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8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8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</row>
    <row r="31" spans="1:140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9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9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</row>
    <row r="32" spans="1:140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9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9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</row>
    <row r="33" spans="1:140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9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9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</row>
    <row r="34" spans="1:140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9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9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</row>
    <row r="35" spans="1:140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8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8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</row>
    <row r="36" spans="1:140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9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9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</row>
    <row r="37" spans="1:140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9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9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</row>
    <row r="38" spans="1:140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9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9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</row>
    <row r="39" spans="1:140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9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9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</row>
    <row r="40" spans="1:140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9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9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</row>
    <row r="41" spans="1:140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9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9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</row>
    <row r="42" spans="1:140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8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8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</row>
    <row r="43" spans="1:140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9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9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</row>
    <row r="44" spans="1:140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9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9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</row>
    <row r="45" spans="1:140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9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9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</row>
    <row r="46" spans="1:140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8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8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</row>
    <row r="47" spans="1:140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9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9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</row>
    <row r="48" spans="1:140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9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9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</row>
    <row r="49" spans="1:140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9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9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</row>
    <row r="50" spans="1:140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8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8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</row>
    <row r="51" spans="1:140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9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9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</row>
    <row r="52" spans="1:140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9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9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</row>
    <row r="53" spans="1:140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9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9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</row>
    <row r="54" spans="1:140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8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8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</row>
    <row r="55" spans="1:140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9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9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</row>
    <row r="56" spans="1:140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9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9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</row>
    <row r="57" spans="1:140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9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9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</row>
    <row r="58" spans="1:140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9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9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</row>
    <row r="59" spans="1:140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9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9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</row>
    <row r="60" spans="1:140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8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8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</row>
    <row r="61" spans="1:140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9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9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</row>
    <row r="62" spans="1:140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9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9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</row>
    <row r="63" spans="1:140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9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9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</row>
    <row r="64" spans="1:140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9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9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</row>
    <row r="65" spans="1:140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9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9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</row>
    <row r="66" spans="1:140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8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8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</row>
    <row r="67" spans="1:140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9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9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</row>
    <row r="68" spans="1:140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9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9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</row>
    <row r="69" spans="1:140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8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8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</row>
    <row r="70" spans="1:140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9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9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</row>
    <row r="71" spans="1:140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9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9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</row>
    <row r="72" spans="1:140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9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9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</row>
    <row r="73" spans="1:140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9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9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</row>
    <row r="74" spans="1:140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1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1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</row>
    <row r="76" spans="1:140">
      <c r="DO76" s="407"/>
      <c r="EB76" s="417"/>
    </row>
    <row r="77" spans="1:140">
      <c r="CO77" s="395"/>
      <c r="DB77" s="400"/>
      <c r="DO77" s="407"/>
      <c r="DY77" s="416"/>
      <c r="EB77" s="417"/>
    </row>
    <row r="78" spans="1:140">
      <c r="DY78" s="407"/>
      <c r="EB78" s="417"/>
      <c r="EF78" s="395"/>
    </row>
    <row r="79" spans="1:140">
      <c r="EB79" s="417"/>
    </row>
    <row r="80" spans="1:140">
      <c r="EB80" s="4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Z79"/>
  <sheetViews>
    <sheetView topLeftCell="DL6" workbookViewId="0">
      <selection activeCell="DZ8" sqref="DZ8:DZ7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</cols>
  <sheetData>
    <row r="4" spans="1:130">
      <c r="A4" s="426" t="s">
        <v>96</v>
      </c>
    </row>
    <row r="5" spans="1:130">
      <c r="A5" s="426" t="s">
        <v>102</v>
      </c>
    </row>
    <row r="6" spans="1:130">
      <c r="A6" s="426" t="s">
        <v>104</v>
      </c>
    </row>
    <row r="7" spans="1:130" ht="15.75" thickBot="1">
      <c r="A7" s="426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0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</row>
    <row r="9" spans="1:130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</row>
    <row r="10" spans="1:130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</row>
    <row r="11" spans="1:130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</row>
    <row r="12" spans="1:130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</row>
    <row r="13" spans="1:130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</row>
    <row r="14" spans="1:130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</row>
    <row r="15" spans="1:130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</row>
    <row r="16" spans="1:130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</row>
    <row r="17" spans="1:130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</row>
    <row r="18" spans="1:130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</row>
    <row r="19" spans="1:130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87">
        <v>0.46152984286167431</v>
      </c>
    </row>
    <row r="20" spans="1:130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</row>
    <row r="21" spans="1:130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</row>
    <row r="22" spans="1:130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</row>
    <row r="23" spans="1:130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</row>
    <row r="24" spans="1:130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</row>
    <row r="25" spans="1:130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</row>
    <row r="26" spans="1:130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</row>
    <row r="27" spans="1:130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</row>
    <row r="28" spans="1:130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</row>
    <row r="29" spans="1:130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</row>
    <row r="30" spans="1:130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</row>
    <row r="31" spans="1:130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</row>
    <row r="32" spans="1:130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</row>
    <row r="33" spans="1:130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</row>
    <row r="34" spans="1:130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</row>
    <row r="35" spans="1:130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</row>
    <row r="36" spans="1:130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</row>
    <row r="37" spans="1:130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</row>
    <row r="38" spans="1:130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</row>
    <row r="39" spans="1:130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</row>
    <row r="40" spans="1:130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</row>
    <row r="41" spans="1:130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</row>
    <row r="42" spans="1:130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</row>
    <row r="43" spans="1:130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</row>
    <row r="44" spans="1:130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</row>
    <row r="45" spans="1:130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</row>
    <row r="46" spans="1:130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</row>
    <row r="47" spans="1:130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</row>
    <row r="48" spans="1:130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</row>
    <row r="49" spans="1:130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</row>
    <row r="50" spans="1:130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</row>
    <row r="51" spans="1:130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</row>
    <row r="52" spans="1:130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</row>
    <row r="53" spans="1:130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</row>
    <row r="54" spans="1:130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</row>
    <row r="55" spans="1:130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</row>
    <row r="56" spans="1:130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</row>
    <row r="57" spans="1:130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</row>
    <row r="58" spans="1:130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</row>
    <row r="59" spans="1:130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</row>
    <row r="60" spans="1:130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</row>
    <row r="61" spans="1:130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</row>
    <row r="62" spans="1:130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</row>
    <row r="63" spans="1:130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</row>
    <row r="64" spans="1:130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</row>
    <row r="65" spans="1:130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</row>
    <row r="66" spans="1:130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</row>
    <row r="67" spans="1:130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</row>
    <row r="68" spans="1:130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</row>
    <row r="69" spans="1:130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</row>
    <row r="70" spans="1:130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</row>
    <row r="71" spans="1:130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</row>
    <row r="72" spans="1:130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</row>
    <row r="73" spans="1:130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</row>
    <row r="74" spans="1:130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</row>
    <row r="75" spans="1:130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</row>
    <row r="79" spans="1:130">
      <c r="DV79" s="40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Z81"/>
  <sheetViews>
    <sheetView topLeftCell="DK3" zoomScale="85" zoomScaleNormal="85" workbookViewId="0">
      <selection activeCell="EB19" sqref="EB19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</cols>
  <sheetData>
    <row r="4" spans="1:130">
      <c r="A4" s="69" t="s">
        <v>96</v>
      </c>
    </row>
    <row r="5" spans="1:130">
      <c r="A5" s="69" t="s">
        <v>105</v>
      </c>
    </row>
    <row r="6" spans="1:130">
      <c r="A6" s="69" t="s">
        <v>104</v>
      </c>
      <c r="B6" s="427"/>
    </row>
    <row r="7" spans="1:130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0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</row>
    <row r="9" spans="1:130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</row>
    <row r="10" spans="1:130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</row>
    <row r="11" spans="1:130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</row>
    <row r="12" spans="1:130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</row>
    <row r="13" spans="1:130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</row>
    <row r="14" spans="1:130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</row>
    <row r="15" spans="1:130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</row>
    <row r="16" spans="1:130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</row>
    <row r="17" spans="1:130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</row>
    <row r="18" spans="1:130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</row>
    <row r="19" spans="1:130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</row>
    <row r="20" spans="1:130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</row>
    <row r="21" spans="1:130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</row>
    <row r="22" spans="1:130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</row>
    <row r="23" spans="1:130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</row>
    <row r="24" spans="1:130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</row>
    <row r="25" spans="1:130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</row>
    <row r="26" spans="1:130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</row>
    <row r="27" spans="1:130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</row>
    <row r="28" spans="1:130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</row>
    <row r="29" spans="1:130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</row>
    <row r="30" spans="1:130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</row>
    <row r="31" spans="1:130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</row>
    <row r="32" spans="1:130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</row>
    <row r="33" spans="1:130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</row>
    <row r="34" spans="1:130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</row>
    <row r="35" spans="1:130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</row>
    <row r="36" spans="1:130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</row>
    <row r="37" spans="1:130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</row>
    <row r="38" spans="1:130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</row>
    <row r="39" spans="1:130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</row>
    <row r="40" spans="1:130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</row>
    <row r="41" spans="1:130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</row>
    <row r="42" spans="1:130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</row>
    <row r="43" spans="1:130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</row>
    <row r="44" spans="1:130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</row>
    <row r="45" spans="1:130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</row>
    <row r="46" spans="1:130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</row>
    <row r="47" spans="1:130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</row>
    <row r="48" spans="1:130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</row>
    <row r="49" spans="1:130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</row>
    <row r="50" spans="1:130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</row>
    <row r="51" spans="1:130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</row>
    <row r="52" spans="1:130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</row>
    <row r="53" spans="1:130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</row>
    <row r="54" spans="1:130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</row>
    <row r="55" spans="1:130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</row>
    <row r="56" spans="1:130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</row>
    <row r="57" spans="1:130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</row>
    <row r="58" spans="1:130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</row>
    <row r="59" spans="1:130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</row>
    <row r="60" spans="1:130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</row>
    <row r="61" spans="1:130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</row>
    <row r="62" spans="1:130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</row>
    <row r="63" spans="1:130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</row>
    <row r="64" spans="1:130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</row>
    <row r="65" spans="1:130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</row>
    <row r="66" spans="1:130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</row>
    <row r="67" spans="1:130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</row>
    <row r="68" spans="1:130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</row>
    <row r="69" spans="1:130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</row>
    <row r="70" spans="1:130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</row>
    <row r="71" spans="1:130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</row>
    <row r="72" spans="1:130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</row>
    <row r="73" spans="1:130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</row>
    <row r="74" spans="1:130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</row>
    <row r="75" spans="1:130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</row>
    <row r="81" spans="126:126">
      <c r="DV81" s="39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2025-09-05T14:37:01Z</dcterms:modified>
</cp:coreProperties>
</file>