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ffusion\Slides et Vignettes\IPC\Note\"/>
    </mc:Choice>
  </mc:AlternateContent>
  <xr:revisionPtr revIDLastSave="0" documentId="13_ncr:1_{B9207E1D-E0E8-4371-9765-112919B7FB6D}" xr6:coauthVersionLast="47" xr6:coauthVersionMax="47" xr10:uidLastSave="{00000000-0000-0000-0000-000000000000}"/>
  <bookViews>
    <workbookView xWindow="-108" yWindow="-108" windowWidth="23256" windowHeight="12456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Resultat!$J$1:$O$52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09" i="2" l="1"/>
  <c r="D909" i="2"/>
  <c r="E909" i="2"/>
  <c r="F909" i="2"/>
  <c r="G909" i="2"/>
  <c r="H909" i="2"/>
  <c r="I909" i="2"/>
  <c r="J909" i="2"/>
  <c r="K909" i="2"/>
  <c r="L909" i="2" s="1"/>
  <c r="C895" i="2"/>
  <c r="D895" i="2"/>
  <c r="E895" i="2"/>
  <c r="F895" i="2"/>
  <c r="G895" i="2"/>
  <c r="H895" i="2"/>
  <c r="I895" i="2"/>
  <c r="J895" i="2"/>
  <c r="K895" i="2"/>
  <c r="L895" i="2" s="1"/>
  <c r="EB74" i="13"/>
</calcChain>
</file>

<file path=xl/sharedStrings.xml><?xml version="1.0" encoding="utf-8"?>
<sst xmlns="http://schemas.openxmlformats.org/spreadsheetml/2006/main" count="1684" uniqueCount="310">
  <si>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</si>
  <si>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</si>
  <si>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</si>
  <si>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</si>
  <si>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</si>
  <si>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</si>
  <si>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</si>
  <si>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</si>
  <si>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</si>
  <si>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</si>
  <si>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</si>
  <si>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</si>
  <si>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</si>
  <si>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</si>
  <si>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</si>
  <si>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</si>
  <si>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</si>
  <si>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</si>
  <si>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</si>
  <si>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</si>
  <si>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</si>
  <si>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</si>
  <si>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</si>
  <si>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</si>
  <si>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</si>
  <si>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</si>
  <si>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</si>
  <si>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</si>
  <si>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</si>
  <si>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</si>
  <si>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</si>
  <si>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</si>
  <si>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</si>
  <si>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</si>
  <si>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</si>
  <si>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</si>
  <si>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</si>
  <si>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</si>
  <si>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</si>
  <si>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</si>
  <si>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</si>
  <si>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</si>
  <si>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</si>
  <si>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</si>
  <si>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</si>
  <si>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</si>
  <si>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</si>
  <si>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</si>
  <si>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</si>
  <si>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</si>
  <si>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</si>
  <si>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</si>
  <si>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</si>
  <si>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</si>
  <si>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</si>
  <si>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</si>
  <si>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</si>
  <si>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</si>
  <si>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</si>
  <si>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</si>
  <si>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</si>
  <si>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</si>
  <si>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</si>
  <si>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</si>
  <si>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</si>
  <si>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</si>
  <si>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</si>
  <si>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</si>
  <si>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</si>
  <si>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</si>
  <si>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</si>
  <si>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</si>
  <si>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</si>
  <si>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</si>
  <si>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</si>
  <si>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</si>
  <si>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</si>
  <si>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</si>
  <si>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</si>
  <si>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</si>
  <si>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</si>
  <si>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</si>
  <si>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</si>
  <si>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</si>
  <si>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</si>
  <si>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</si>
  <si>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</si>
  <si>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</si>
  <si>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</si>
  <si>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</si>
  <si>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</si>
  <si>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</si>
  <si>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</si>
  <si>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</si>
  <si>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</si>
  <si>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</si>
  <si>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</si>
  <si>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</si>
  <si>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</si>
  <si>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</si>
  <si>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</si>
  <si>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</si>
  <si>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</si>
  <si>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</si>
  <si>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</si>
  <si>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</si>
  <si>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</si>
  <si>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</si>
  <si>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</si>
  <si>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</si>
  <si>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</si>
  <si>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</si>
  <si>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</si>
  <si>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</si>
  <si>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</si>
  <si>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</si>
  <si>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</si>
  <si>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</si>
  <si>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</si>
  <si>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</si>
  <si>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</si>
  <si>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</si>
  <si>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</si>
  <si>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</si>
  <si>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</si>
  <si>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</si>
  <si>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</si>
  <si>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</si>
  <si>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</si>
  <si>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</si>
  <si>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</si>
  <si>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</si>
  <si>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</si>
  <si>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</si>
  <si>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</si>
  <si>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</si>
  <si>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</si>
  <si>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</si>
  <si>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</si>
  <si>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</si>
  <si>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</si>
  <si>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</si>
  <si>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</si>
  <si>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</si>
  <si>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</si>
  <si>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</si>
  <si>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</si>
  <si>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</si>
  <si>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</si>
  <si>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</si>
  <si>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</si>
  <si>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</si>
  <si>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</si>
  <si>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</si>
  <si>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</si>
  <si>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</si>
  <si>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</si>
  <si>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</si>
  <si>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</si>
  <si>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</si>
  <si>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</si>
  <si>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</si>
  <si>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</si>
  <si>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</si>
  <si>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</si>
  <si>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</si>
  <si>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</si>
  <si>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</si>
  <si>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</si>
  <si>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</si>
  <si>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</si>
  <si>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</si>
  <si>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</si>
  <si>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</si>
  <si>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</si>
  <si>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</si>
  <si>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</si>
  <si>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</si>
  <si>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</si>
  <si>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</si>
  <si>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</si>
  <si>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</si>
  <si>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</si>
  <si>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</si>
  <si>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</si>
  <si>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</si>
  <si>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</si>
  <si>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</si>
  <si>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</si>
  <si>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</si>
  <si>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</si>
  <si>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</si>
  <si>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</si>
  <si>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</si>
  <si>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</si>
  <si>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</si>
  <si>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</si>
  <si>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</si>
  <si>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</si>
  <si>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</si>
  <si>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</si>
  <si>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</si>
  <si>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</si>
  <si>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</si>
  <si>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</si>
  <si>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</si>
  <si>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</si>
  <si>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</si>
  <si>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</si>
  <si>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</si>
  <si>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</si>
  <si>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</si>
  <si>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</si>
  <si>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</si>
  <si>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</si>
  <si>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</si>
  <si>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</si>
  <si>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</si>
  <si>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</si>
  <si>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</si>
  <si>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</si>
  <si>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</si>
  <si>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</si>
  <si>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</si>
  <si>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</si>
  <si>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</si>
  <si>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</si>
  <si>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</si>
  <si>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</si>
  <si>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</si>
  <si>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</si>
  <si>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</si>
  <si>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</si>
  <si>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</si>
  <si>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</si>
  <si>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</si>
  <si>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</si>
  <si>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</si>
  <si>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</si>
  <si>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</si>
  <si>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</si>
  <si>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</si>
  <si>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</si>
  <si>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</si>
  <si>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</si>
  <si>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</si>
  <si>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</si>
  <si>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</si>
  <si>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</si>
  <si>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</si>
  <si>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</si>
  <si>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</si>
  <si>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</si>
  <si>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</si>
  <si>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</si>
  <si>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</si>
  <si>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</si>
  <si>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</si>
  <si>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</si>
  <si>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</si>
  <si>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</si>
  <si>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</si>
  <si>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</si>
  <si>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</si>
  <si>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</si>
  <si>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</si>
  <si>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</si>
  <si>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</si>
  <si>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</si>
  <si>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</si>
  <si>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</si>
  <si>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</si>
  <si>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</si>
  <si>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</si>
  <si>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</si>
  <si>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</si>
  <si>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</si>
  <si>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</si>
  <si>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</si>
  <si>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</si>
  <si>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</si>
  <si>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</si>
  <si>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</si>
  <si>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</si>
  <si>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</si>
  <si>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</si>
  <si>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</si>
  <si>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</si>
  <si>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</si>
  <si>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</si>
  <si>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</si>
  <si>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</si>
  <si>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</si>
  <si>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</si>
  <si>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</si>
  <si>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</si>
  <si>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>ديسمبر2025</t>
  </si>
  <si>
    <t>2025\2026</t>
  </si>
  <si>
    <t>مارس 2026</t>
  </si>
  <si>
    <t>أفريل 2026/مارس 2026</t>
  </si>
  <si>
    <t>أفريل 2026\أفريل 2025</t>
  </si>
  <si>
    <t>avril</t>
  </si>
  <si>
    <t>أفريل 2026</t>
  </si>
  <si>
    <t>4 Mois 26</t>
  </si>
  <si>
    <t>معدل 4اشهر</t>
  </si>
  <si>
    <t>4 Mois 25</t>
  </si>
  <si>
    <t>أفريل 2025</t>
  </si>
  <si>
    <t>أفريل 2024</t>
  </si>
  <si>
    <t>4أشهر2026\4أشهر2025</t>
  </si>
  <si>
    <t>أفريل 2026\ديسمبر2025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</si>
</sst>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0000000"/>
    <numFmt numFmtId="182" formatCode="0.00000000000000000000"/>
    <numFmt numFmtId="183" formatCode="0.0000000000000000000000"/>
    <numFmt numFmtId="184" formatCode="0.0000000000000000000000000"/>
    <numFmt numFmtId="185" formatCode="0.0000000000_)"/>
    <numFmt numFmtId="186" formatCode="0.0000000000000000000000000000000"/>
    <numFmt numFmtId="187" formatCode="0.0000000000000000000000000000000000000"/>
    <numFmt numFmtId="188" formatCode="0.00000000000%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51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78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79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0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81" xfId="1" applyNumberFormat="1" applyFont="1" applyBorder="1" applyAlignment="1" applyProtection="1">
      <alignment horizontal="center"/>
      <protection hidden="1"/>
    </xf>
    <xf numFmtId="165" fontId="29" fillId="0" borderId="82" xfId="0" applyNumberFormat="1" applyFont="1" applyBorder="1" applyAlignment="1" applyProtection="1">
      <alignment horizontal="center" vertical="center"/>
      <protection hidden="1"/>
    </xf>
    <xf numFmtId="165" fontId="29" fillId="7" borderId="83" xfId="0" applyNumberFormat="1" applyFont="1" applyFill="1" applyBorder="1" applyAlignment="1" applyProtection="1">
      <alignment horizontal="center" vertical="center"/>
      <protection hidden="1"/>
    </xf>
    <xf numFmtId="165" fontId="29" fillId="0" borderId="83" xfId="0" applyNumberFormat="1" applyFont="1" applyBorder="1" applyAlignment="1" applyProtection="1">
      <alignment horizontal="center" vertical="center"/>
      <protection hidden="1"/>
    </xf>
    <xf numFmtId="165" fontId="29" fillId="0" borderId="81" xfId="0" applyNumberFormat="1" applyFont="1" applyBorder="1" applyAlignment="1" applyProtection="1">
      <alignment horizontal="center" vertical="center"/>
      <protection hidden="1"/>
    </xf>
    <xf numFmtId="0" fontId="30" fillId="0" borderId="84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181" fontId="0" fillId="0" borderId="0" xfId="0" applyNumberFormat="1"/>
    <xf numFmtId="182" fontId="0" fillId="0" borderId="0" xfId="0" applyNumberFormat="1"/>
    <xf numFmtId="183" fontId="0" fillId="0" borderId="0" xfId="0" applyNumberFormat="1"/>
    <xf numFmtId="184" fontId="0" fillId="0" borderId="0" xfId="0" applyNumberFormat="1"/>
    <xf numFmtId="185" fontId="0" fillId="0" borderId="0" xfId="0" applyNumberFormat="1"/>
    <xf numFmtId="186" fontId="0" fillId="0" borderId="0" xfId="0" applyNumberFormat="1"/>
    <xf numFmtId="187" fontId="0" fillId="0" borderId="0" xfId="0" applyNumberFormat="1"/>
    <xf numFmtId="188" fontId="9" fillId="0" borderId="0" xfId="6" applyNumberFormat="1" applyFont="1" applyProtection="1">
      <protection hidden="1"/>
    </xf>
    <xf numFmtId="2" fontId="8" fillId="2" borderId="0" xfId="0" applyNumberFormat="1" applyFont="1" applyFill="1" applyAlignment="1" applyProtection="1">
      <alignment horizontal="center"/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5</xdr:row>
      <xdr:rowOff>177800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B290C401-E92E-4A5E-A541-9392DAAA47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139700</xdr:rowOff>
    </xdr:to>
    <xdr:pic>
      <xdr:nvPicPr>
        <xdr:cNvPr id="16" name="Image 15" descr="Logo-Statistiques-Tunisie-_.jpg">
          <a:extLst>
            <a:ext uri="{FF2B5EF4-FFF2-40B4-BE49-F238E27FC236}">
              <a16:creationId xmlns:a16="http://schemas.microsoft.com/office/drawing/2014/main" id="{7D991CAF-F754-4139-856E-B7156F090D5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20325" y="152400"/>
          <a:ext cx="2051050" cy="987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4</xdr:row>
      <xdr:rowOff>206375</xdr:rowOff>
    </xdr:to>
    <xdr:pic>
      <xdr:nvPicPr>
        <xdr:cNvPr id="17" name="Image 16" descr="D:\travaux\IDENTITE VISUELLE\FINAL\entete francais couleur.jpg">
          <a:extLst>
            <a:ext uri="{FF2B5EF4-FFF2-40B4-BE49-F238E27FC236}">
              <a16:creationId xmlns:a16="http://schemas.microsoft.com/office/drawing/2014/main" id="{301CEAD6-9EB1-4FB3-AA0A-AE5576862F67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8125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79375</xdr:rowOff>
    </xdr:to>
    <xdr:pic>
      <xdr:nvPicPr>
        <xdr:cNvPr id="18" name="Image 17" descr="Logo-Statistiques-Tunisie-_.jpg">
          <a:extLst>
            <a:ext uri="{FF2B5EF4-FFF2-40B4-BE49-F238E27FC236}">
              <a16:creationId xmlns:a16="http://schemas.microsoft.com/office/drawing/2014/main" id="{1B5D33AC-7E1C-493E-B54E-03576C82A86C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77275" y="165100"/>
          <a:ext cx="120421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442985DC-AC3C-489B-85DF-95A9FA69EC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3699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9" name="Image 8" descr="Logo-Statistiques-Tunisie-_.jpg">
          <a:extLst>
            <a:ext uri="{FF2B5EF4-FFF2-40B4-BE49-F238E27FC236}">
              <a16:creationId xmlns:a16="http://schemas.microsoft.com/office/drawing/2014/main" id="{77B9538C-4904-4425-8754-0DD39529BB8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87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38100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C3E3C940-618A-4370-A641-3F63F1EBAC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65100"/>
          <a:ext cx="1790699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47624</xdr:rowOff>
    </xdr:to>
    <xdr:pic>
      <xdr:nvPicPr>
        <xdr:cNvPr id="9" name="Image 8" descr="Logo-Statistiques-Tunisie-_.jpg">
          <a:extLst>
            <a:ext uri="{FF2B5EF4-FFF2-40B4-BE49-F238E27FC236}">
              <a16:creationId xmlns:a16="http://schemas.microsoft.com/office/drawing/2014/main" id="{B5CF237A-4F1C-4766-8E83-1FDE509E992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699"/>
          <a:ext cx="1704975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DB996D37-3997-4B11-A021-7268439E70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66074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B20B5C99-76EE-4A0E-BD15-9CDF9462945B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184150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7C416D7D-2AC8-49DE-BBC2-F61A5D0133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08898" y="165100"/>
          <a:ext cx="183515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133350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BD999638-DE56-46D0-AD6E-AD54C8E1093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33525" cy="755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C35C0E87-F71C-4D8E-95A8-C2B74091D8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7CAE6103-A3D4-4D61-BC5E-305738BFF8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19650" y="133350"/>
          <a:ext cx="1760919" cy="79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B6A3095E-E653-412A-AB3B-A6B191FD7CD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06050" y="247650"/>
          <a:ext cx="1202563" cy="682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11" name="Image 10" descr="D:\travaux\IDENTITE VISUELLE\FINAL\entete francais couleur.jpg">
          <a:extLst>
            <a:ext uri="{FF2B5EF4-FFF2-40B4-BE49-F238E27FC236}">
              <a16:creationId xmlns:a16="http://schemas.microsoft.com/office/drawing/2014/main" id="{F964ED4D-F046-4DBB-846A-22FF7FAE3EF3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0975" y="114300"/>
          <a:ext cx="2386711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12" name="Image 11" descr="Logo-Statistiques-Tunisie-_.jpg">
          <a:extLst>
            <a:ext uri="{FF2B5EF4-FFF2-40B4-BE49-F238E27FC236}">
              <a16:creationId xmlns:a16="http://schemas.microsoft.com/office/drawing/2014/main" id="{C35C2D5F-4613-4AD2-9161-33A4CE2C842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165100"/>
          <a:ext cx="1204214" cy="920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142876</xdr:rowOff>
    </xdr:to>
    <xdr:pic>
      <xdr:nvPicPr>
        <xdr:cNvPr id="9" name="Image 8" descr="Logo-Statistiques-Tunisie-_.jpg">
          <a:extLst>
            <a:ext uri="{FF2B5EF4-FFF2-40B4-BE49-F238E27FC236}">
              <a16:creationId xmlns:a16="http://schemas.microsoft.com/office/drawing/2014/main" id="{5A1F2AF8-B514-4DF6-91FB-4AEE7D4918B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7575" y="152401"/>
          <a:ext cx="18351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4</xdr:row>
      <xdr:rowOff>206375</xdr:rowOff>
    </xdr:to>
    <xdr:pic>
      <xdr:nvPicPr>
        <xdr:cNvPr id="10" name="Image 9" descr="D:\travaux\IDENTITE VISUELLE\FINAL\entete francais couleur.jpg">
          <a:extLst>
            <a:ext uri="{FF2B5EF4-FFF2-40B4-BE49-F238E27FC236}">
              <a16:creationId xmlns:a16="http://schemas.microsoft.com/office/drawing/2014/main" id="{71EA567E-BA34-454D-9E94-4FF196E2A2C2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89100" y="114300"/>
          <a:ext cx="1473200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79375</xdr:rowOff>
    </xdr:to>
    <xdr:pic>
      <xdr:nvPicPr>
        <xdr:cNvPr id="11" name="Image 10" descr="Logo-Statistiques-Tunisie-_.jpg">
          <a:extLst>
            <a:ext uri="{FF2B5EF4-FFF2-40B4-BE49-F238E27FC236}">
              <a16:creationId xmlns:a16="http://schemas.microsoft.com/office/drawing/2014/main" id="{7D0495AC-2771-4155-8EF5-D37AAAAED65B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15225" y="165100"/>
          <a:ext cx="1185164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959304</xdr:colOff>
      <xdr:row>0</xdr:row>
      <xdr:rowOff>0</xdr:rowOff>
    </xdr:from>
    <xdr:to>
      <xdr:col>13</xdr:col>
      <xdr:colOff>2986923</xdr:colOff>
      <xdr:row>4</xdr:row>
      <xdr:rowOff>53975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A529F762-E91D-4761-A5C8-C05BA2D77B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41804" y="0"/>
          <a:ext cx="2027619" cy="82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s\Desktop\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ocuments%20and%20Settings/chedli.beji/Mes%20documents/BMS.XLS" TargetMode="External"/><Relationship Id="rId1" Type="http://schemas.openxmlformats.org/officeDocument/2006/relationships/externalLinkPath" Target="/Documents%20and%20Settings/chedli.beji/Mes%20documents/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jib.haouech\Desktop\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I2010\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69"/>
  <sheetViews>
    <sheetView tabSelected="1" zoomScale="70" zoomScaleNormal="70" workbookViewId="0">
      <selection activeCell="C6" sqref="C6:H6"/>
    </sheetView>
  </sheetViews>
  <sheetFormatPr baseColWidth="10" defaultColWidth="11.44140625" defaultRowHeight="14.4"/>
  <cols>
    <col min="1" max="1" width="14.44140625" style="1" bestFit="1" customWidth="1"/>
    <col min="2" max="2" width="5.6640625" style="387" bestFit="1" customWidth="1"/>
    <col min="3" max="3" width="67.33203125" style="2" customWidth="1"/>
    <col min="4" max="4" width="12.88671875" style="7" bestFit="1" customWidth="1"/>
    <col min="5" max="5" width="14.6640625" style="7" bestFit="1" customWidth="1"/>
    <col min="6" max="7" width="11.6640625" style="7" bestFit="1" customWidth="1"/>
    <col min="8" max="8" width="10.88671875" style="7" bestFit="1" customWidth="1"/>
    <col min="9" max="9" width="2.88671875" style="2" customWidth="1"/>
    <col min="10" max="10" width="16" style="2" bestFit="1" customWidth="1"/>
    <col min="11" max="13" width="15.6640625" style="2" bestFit="1" customWidth="1"/>
    <col min="14" max="14" width="14.109375" style="2" customWidth="1"/>
    <col min="15" max="15" width="46.88671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42"/>
      <c r="D3" s="442"/>
      <c r="J3" s="1"/>
      <c r="K3" s="1"/>
      <c r="L3" s="1"/>
      <c r="M3" s="1"/>
      <c r="N3" s="1"/>
      <c r="O3" s="105"/>
    </row>
    <row r="4" spans="2:15" ht="15.6">
      <c r="C4" s="442"/>
      <c r="D4" s="442"/>
      <c r="J4" s="1"/>
      <c r="K4" s="1"/>
      <c r="L4" s="1"/>
      <c r="M4" s="1"/>
      <c r="N4" s="1"/>
      <c r="O4" s="106"/>
    </row>
    <row r="5" spans="2:15" ht="17.399999999999999">
      <c r="C5" s="107" t="s">
        <v>111</v>
      </c>
      <c r="J5" s="1"/>
      <c r="K5" s="1"/>
      <c r="L5" s="1"/>
      <c r="M5" s="1"/>
      <c r="N5" s="1"/>
      <c r="O5" s="108"/>
    </row>
    <row r="6" spans="2:15" ht="15.6">
      <c r="C6" s="444" t="s">
        <v>61</v>
      </c>
      <c r="D6" s="444"/>
      <c r="E6" s="444"/>
      <c r="F6" s="444"/>
      <c r="G6" s="444"/>
      <c r="H6" s="444"/>
      <c r="K6" s="1"/>
      <c r="L6" s="1"/>
      <c r="M6" s="1"/>
      <c r="N6" s="1"/>
      <c r="O6" s="1"/>
    </row>
    <row r="7" spans="2:15" ht="21">
      <c r="C7" s="444"/>
      <c r="D7" s="444"/>
      <c r="E7" s="444"/>
      <c r="F7" s="444"/>
      <c r="G7" s="444"/>
      <c r="H7" s="444"/>
      <c r="J7" s="443" t="s">
        <v>106</v>
      </c>
      <c r="K7" s="443"/>
      <c r="L7" s="443"/>
      <c r="M7" s="443"/>
      <c r="N7" s="443"/>
      <c r="O7" s="443"/>
    </row>
    <row r="8" spans="2:15" ht="21" customHeight="1">
      <c r="C8" s="445" t="s">
        <v>112</v>
      </c>
      <c r="D8" s="445"/>
      <c r="E8" s="445"/>
      <c r="F8" s="445"/>
      <c r="G8" s="445"/>
      <c r="H8" s="445"/>
      <c r="J8" s="443" t="s">
        <v>107</v>
      </c>
      <c r="K8" s="443"/>
      <c r="L8" s="443"/>
      <c r="M8" s="443"/>
      <c r="N8" s="443"/>
      <c r="O8" s="443"/>
    </row>
    <row r="9" spans="2:15" ht="21">
      <c r="C9" s="446" t="s">
        <v>113</v>
      </c>
      <c r="D9" s="446"/>
      <c r="E9" s="446"/>
      <c r="F9" s="446"/>
      <c r="G9" s="446"/>
      <c r="H9" s="446"/>
      <c r="J9" s="443" t="s">
        <v>108</v>
      </c>
      <c r="K9" s="443"/>
      <c r="L9" s="443"/>
      <c r="M9" s="443"/>
      <c r="N9" s="443"/>
      <c r="O9" s="443"/>
    </row>
    <row r="10" spans="2:15" ht="15" customHeight="1">
      <c r="C10" s="109"/>
      <c r="D10" s="110" t="s">
        <v>301</v>
      </c>
      <c r="E10" s="110">
        <v>2026</v>
      </c>
      <c r="F10" s="109"/>
      <c r="G10" s="109"/>
      <c r="H10" s="109"/>
      <c r="J10" s="443" t="s">
        <v>302</v>
      </c>
      <c r="K10" s="443"/>
      <c r="L10" s="443"/>
      <c r="M10" s="443"/>
      <c r="N10" s="443"/>
      <c r="O10" s="443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36" t="s">
        <v>241</v>
      </c>
      <c r="E12" s="116">
        <v>46113</v>
      </c>
      <c r="F12" s="116">
        <v>46113</v>
      </c>
      <c r="G12" s="116">
        <v>46113</v>
      </c>
      <c r="H12" s="117" t="s">
        <v>303</v>
      </c>
      <c r="I12" s="118"/>
      <c r="J12" s="119" t="s">
        <v>304</v>
      </c>
      <c r="K12" s="120" t="s">
        <v>302</v>
      </c>
      <c r="L12" s="116" t="s">
        <v>302</v>
      </c>
      <c r="M12" s="121" t="s">
        <v>302</v>
      </c>
      <c r="N12" s="438" t="s">
        <v>242</v>
      </c>
      <c r="O12" s="440" t="s">
        <v>109</v>
      </c>
    </row>
    <row r="13" spans="2:15" ht="15.75" customHeight="1" thickBot="1">
      <c r="C13" s="122" t="s">
        <v>114</v>
      </c>
      <c r="D13" s="437"/>
      <c r="E13" s="123">
        <v>46082</v>
      </c>
      <c r="F13" s="123">
        <v>45992</v>
      </c>
      <c r="G13" s="123">
        <v>45748</v>
      </c>
      <c r="H13" s="124" t="s">
        <v>305</v>
      </c>
      <c r="I13" s="118"/>
      <c r="J13" s="125" t="s">
        <v>297</v>
      </c>
      <c r="K13" s="126" t="s">
        <v>306</v>
      </c>
      <c r="L13" s="127" t="s">
        <v>296</v>
      </c>
      <c r="M13" s="128" t="s">
        <v>298</v>
      </c>
      <c r="N13" s="439"/>
      <c r="O13" s="441"/>
    </row>
    <row r="14" spans="2:15" ht="16.2" thickBot="1">
      <c r="C14" s="129"/>
      <c r="I14" s="118"/>
      <c r="J14" s="130"/>
      <c r="K14" s="130"/>
      <c r="L14" s="130"/>
      <c r="M14" s="130"/>
      <c r="N14" s="131"/>
      <c r="O14" s="132"/>
    </row>
    <row r="15" spans="2:15" ht="15.6">
      <c r="B15" s="387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">
      <c r="C16" s="144" t="s">
        <v>63</v>
      </c>
      <c r="D16" s="145">
        <v>26.216000000000001</v>
      </c>
      <c r="E16" s="146">
        <v>1.3718173582305537</v>
      </c>
      <c r="F16" s="147">
        <v>5.2371534368479189</v>
      </c>
      <c r="G16" s="147">
        <v>8.2195692860510974</v>
      </c>
      <c r="H16" s="148">
        <v>6.917818933656994</v>
      </c>
      <c r="I16" s="118"/>
      <c r="J16" s="149">
        <v>6.917818933656994</v>
      </c>
      <c r="K16" s="150">
        <v>8.2195692860510974</v>
      </c>
      <c r="L16" s="151">
        <v>5.2371534368479189</v>
      </c>
      <c r="M16" s="152">
        <v>1.3718173582305537</v>
      </c>
      <c r="N16" s="153">
        <v>26.216000000000001</v>
      </c>
      <c r="O16" s="154" t="s">
        <v>243</v>
      </c>
    </row>
    <row r="17" spans="3:15" ht="18">
      <c r="C17" s="144" t="s">
        <v>74</v>
      </c>
      <c r="D17" s="145">
        <v>2.7789999999999999</v>
      </c>
      <c r="E17" s="146">
        <v>0.23200542851953276</v>
      </c>
      <c r="F17" s="147">
        <v>0.28400992686314908</v>
      </c>
      <c r="G17" s="147">
        <v>0.49139351083529181</v>
      </c>
      <c r="H17" s="148">
        <v>0.31622064173497666</v>
      </c>
      <c r="I17" s="118"/>
      <c r="J17" s="149">
        <v>0.31622064173497666</v>
      </c>
      <c r="K17" s="150">
        <v>0.49139351083529181</v>
      </c>
      <c r="L17" s="151">
        <v>0.28400992686314908</v>
      </c>
      <c r="M17" s="152">
        <v>0.23200542851953276</v>
      </c>
      <c r="N17" s="153">
        <v>2.7789999999999999</v>
      </c>
      <c r="O17" s="155" t="s">
        <v>244</v>
      </c>
    </row>
    <row r="18" spans="3:15" ht="18">
      <c r="C18" s="144" t="s">
        <v>23</v>
      </c>
      <c r="D18" s="145">
        <v>7.4080000000000004</v>
      </c>
      <c r="E18" s="146">
        <v>5.8913788576007153</v>
      </c>
      <c r="F18" s="147">
        <v>2.9560398451970338</v>
      </c>
      <c r="G18" s="147">
        <v>9.2527982322370796</v>
      </c>
      <c r="H18" s="148">
        <v>8.9244538629682744</v>
      </c>
      <c r="I18" s="118"/>
      <c r="J18" s="149">
        <v>8.9244538629682744</v>
      </c>
      <c r="K18" s="150">
        <v>9.2527982322370796</v>
      </c>
      <c r="L18" s="151">
        <v>2.9560398451970338</v>
      </c>
      <c r="M18" s="152">
        <v>5.8913788576007153</v>
      </c>
      <c r="N18" s="153">
        <v>7.4080000000000004</v>
      </c>
      <c r="O18" s="155" t="s">
        <v>245</v>
      </c>
    </row>
    <row r="19" spans="3:15" ht="18">
      <c r="C19" s="144" t="s">
        <v>26</v>
      </c>
      <c r="D19" s="145">
        <v>19.021000000000001</v>
      </c>
      <c r="E19" s="146">
        <v>0.30114473889486515</v>
      </c>
      <c r="F19" s="147">
        <v>1.3492998803479761</v>
      </c>
      <c r="G19" s="147">
        <v>4.0852790406552986</v>
      </c>
      <c r="H19" s="148">
        <v>3.8737741198010323</v>
      </c>
      <c r="I19" s="118"/>
      <c r="J19" s="149">
        <v>3.8737741198010323</v>
      </c>
      <c r="K19" s="150">
        <v>4.0852790406552986</v>
      </c>
      <c r="L19" s="151">
        <v>1.3492998803479761</v>
      </c>
      <c r="M19" s="152">
        <v>0.30114473889486515</v>
      </c>
      <c r="N19" s="153">
        <v>19.021000000000001</v>
      </c>
      <c r="O19" s="155" t="s">
        <v>246</v>
      </c>
    </row>
    <row r="20" spans="3:15" ht="18">
      <c r="C20" s="144" t="s">
        <v>29</v>
      </c>
      <c r="D20" s="145">
        <v>5.9489999999999998</v>
      </c>
      <c r="E20" s="146">
        <v>0.28037404481067174</v>
      </c>
      <c r="F20" s="147">
        <v>1.3531763732375302</v>
      </c>
      <c r="G20" s="147">
        <v>4.5214808859551869</v>
      </c>
      <c r="H20" s="148">
        <v>4.728630872143591</v>
      </c>
      <c r="I20" s="118"/>
      <c r="J20" s="149">
        <v>4.728630872143591</v>
      </c>
      <c r="K20" s="150">
        <v>4.5214808859551869</v>
      </c>
      <c r="L20" s="151">
        <v>1.3531763732375302</v>
      </c>
      <c r="M20" s="152">
        <v>0.28037404481067174</v>
      </c>
      <c r="N20" s="153">
        <v>5.9489999999999998</v>
      </c>
      <c r="O20" s="155" t="s">
        <v>247</v>
      </c>
    </row>
    <row r="21" spans="3:15" ht="18">
      <c r="C21" s="144" t="s">
        <v>36</v>
      </c>
      <c r="D21" s="145">
        <v>5.7640000000000002</v>
      </c>
      <c r="E21" s="146">
        <v>0.11953726471227721</v>
      </c>
      <c r="F21" s="147">
        <v>0.61600474406260375</v>
      </c>
      <c r="G21" s="147">
        <v>2.9368725217627567</v>
      </c>
      <c r="H21" s="148">
        <v>2.9422602816365995</v>
      </c>
      <c r="I21" s="118"/>
      <c r="J21" s="149">
        <v>2.9422602816365995</v>
      </c>
      <c r="K21" s="150">
        <v>2.9368725217627567</v>
      </c>
      <c r="L21" s="151">
        <v>0.61600474406260375</v>
      </c>
      <c r="M21" s="152">
        <v>0.11953726471227721</v>
      </c>
      <c r="N21" s="153">
        <v>5.7640000000000002</v>
      </c>
      <c r="O21" s="155" t="s">
        <v>248</v>
      </c>
    </row>
    <row r="22" spans="3:15" ht="18">
      <c r="C22" s="144" t="s">
        <v>40</v>
      </c>
      <c r="D22" s="145">
        <v>12.728999999999999</v>
      </c>
      <c r="E22" s="146">
        <v>-7.9708290095714673E-2</v>
      </c>
      <c r="F22" s="147">
        <v>0.63485095920461365</v>
      </c>
      <c r="G22" s="147">
        <v>2.2127753141279793</v>
      </c>
      <c r="H22" s="148">
        <v>2.4231891971133512</v>
      </c>
      <c r="I22" s="118"/>
      <c r="J22" s="149">
        <v>2.4231891971133512</v>
      </c>
      <c r="K22" s="150">
        <v>2.2127753141279793</v>
      </c>
      <c r="L22" s="151">
        <v>0.63485095920461365</v>
      </c>
      <c r="M22" s="152">
        <v>-7.9708290095714673E-2</v>
      </c>
      <c r="N22" s="153">
        <v>12.728999999999999</v>
      </c>
      <c r="O22" s="155" t="s">
        <v>249</v>
      </c>
    </row>
    <row r="23" spans="3:15" ht="18">
      <c r="C23" s="144" t="s">
        <v>42</v>
      </c>
      <c r="D23" s="145">
        <v>4.6289999999999996</v>
      </c>
      <c r="E23" s="146">
        <v>-7.3838430455630544E-2</v>
      </c>
      <c r="F23" s="147">
        <v>0.10494118168156152</v>
      </c>
      <c r="G23" s="147">
        <v>0.40504908666536554</v>
      </c>
      <c r="H23" s="148">
        <v>0.53515034226792046</v>
      </c>
      <c r="I23" s="118"/>
      <c r="J23" s="149">
        <v>0.53515034226792046</v>
      </c>
      <c r="K23" s="150">
        <v>0.40504908666536554</v>
      </c>
      <c r="L23" s="151">
        <v>0.10494118168156152</v>
      </c>
      <c r="M23" s="152">
        <v>-7.3838430455630544E-2</v>
      </c>
      <c r="N23" s="153">
        <v>4.6289999999999996</v>
      </c>
      <c r="O23" s="155" t="s">
        <v>250</v>
      </c>
    </row>
    <row r="24" spans="3:15" ht="18">
      <c r="C24" s="144" t="s">
        <v>43</v>
      </c>
      <c r="D24" s="145">
        <v>2.0680000000000001</v>
      </c>
      <c r="E24" s="146">
        <v>0.10501665029447604</v>
      </c>
      <c r="F24" s="147">
        <v>0.87566713900895099</v>
      </c>
      <c r="G24" s="147">
        <v>4.3847557531244474</v>
      </c>
      <c r="H24" s="148">
        <v>4.4360995777130707</v>
      </c>
      <c r="I24" s="118"/>
      <c r="J24" s="149">
        <v>4.4360995777130707</v>
      </c>
      <c r="K24" s="150">
        <v>4.3847557531244474</v>
      </c>
      <c r="L24" s="151">
        <v>0.87566713900895099</v>
      </c>
      <c r="M24" s="152">
        <v>0.10501665029447604</v>
      </c>
      <c r="N24" s="153">
        <v>2.0680000000000001</v>
      </c>
      <c r="O24" s="155" t="s">
        <v>251</v>
      </c>
    </row>
    <row r="25" spans="3:15" ht="18">
      <c r="C25" s="144" t="s">
        <v>47</v>
      </c>
      <c r="D25" s="145">
        <v>3.2280000000000002</v>
      </c>
      <c r="E25" s="146">
        <v>2.3601188868527245E-2</v>
      </c>
      <c r="F25" s="147">
        <v>0.26554939597231986</v>
      </c>
      <c r="G25" s="147">
        <v>5.5330515572975303</v>
      </c>
      <c r="H25" s="148">
        <v>5.4984716490667385</v>
      </c>
      <c r="I25" s="118"/>
      <c r="J25" s="149">
        <v>5.4984716490667385</v>
      </c>
      <c r="K25" s="150">
        <v>5.5330515572975303</v>
      </c>
      <c r="L25" s="151">
        <v>0.26554939597231986</v>
      </c>
      <c r="M25" s="152">
        <v>2.3601188868527245E-2</v>
      </c>
      <c r="N25" s="153">
        <v>3.2280000000000002</v>
      </c>
      <c r="O25" s="155" t="s">
        <v>252</v>
      </c>
    </row>
    <row r="26" spans="3:15" ht="18">
      <c r="C26" s="144" t="s">
        <v>253</v>
      </c>
      <c r="D26" s="145">
        <v>4.6029999999999998</v>
      </c>
      <c r="E26" s="146">
        <v>0.88998567673330697</v>
      </c>
      <c r="F26" s="147">
        <v>1.780340843904793</v>
      </c>
      <c r="G26" s="147">
        <v>6.222433737693378</v>
      </c>
      <c r="H26" s="148">
        <v>5.8650330401695649</v>
      </c>
      <c r="I26" s="118"/>
      <c r="J26" s="149">
        <v>5.8650330401695649</v>
      </c>
      <c r="K26" s="150">
        <v>6.222433737693378</v>
      </c>
      <c r="L26" s="151">
        <v>1.780340843904793</v>
      </c>
      <c r="M26" s="152">
        <v>0.88998567673330697</v>
      </c>
      <c r="N26" s="153">
        <v>4.6029999999999998</v>
      </c>
      <c r="O26" s="155" t="s">
        <v>254</v>
      </c>
    </row>
    <row r="27" spans="3:15" ht="18">
      <c r="C27" s="144" t="s">
        <v>255</v>
      </c>
      <c r="D27" s="145">
        <v>5.6059999999999999</v>
      </c>
      <c r="E27" s="146">
        <v>0.70634225328807254</v>
      </c>
      <c r="F27" s="147">
        <v>1.4121292864393009</v>
      </c>
      <c r="G27" s="147">
        <v>5.4222279790153705</v>
      </c>
      <c r="H27" s="148">
        <v>5.4684915866993311</v>
      </c>
      <c r="I27" s="118"/>
      <c r="J27" s="149">
        <v>5.4684915866993311</v>
      </c>
      <c r="K27" s="150">
        <v>5.4222279790153705</v>
      </c>
      <c r="L27" s="151">
        <v>1.4121292864393009</v>
      </c>
      <c r="M27" s="152">
        <v>0.70634225328807254</v>
      </c>
      <c r="N27" s="153">
        <v>5.6059999999999999</v>
      </c>
      <c r="O27" s="156" t="s">
        <v>256</v>
      </c>
    </row>
    <row r="28" spans="3:15" ht="18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8" thickBot="1">
      <c r="C30" s="172" t="s">
        <v>115</v>
      </c>
      <c r="D30" s="173">
        <v>99.999999999999986</v>
      </c>
      <c r="E30" s="174">
        <v>1.0885506042517923</v>
      </c>
      <c r="F30" s="174">
        <v>2.4091782104404436</v>
      </c>
      <c r="G30" s="174">
        <v>5.5290362941803561</v>
      </c>
      <c r="H30" s="175">
        <v>5.0929442113779366</v>
      </c>
      <c r="I30" s="118"/>
      <c r="J30" s="176">
        <v>5.0929442113779366</v>
      </c>
      <c r="K30" s="177">
        <v>5.5290362941803561</v>
      </c>
      <c r="L30" s="178">
        <v>2.4091782104404436</v>
      </c>
      <c r="M30" s="179">
        <v>1.0885506042517923</v>
      </c>
      <c r="N30" s="180">
        <v>99.999999999999986</v>
      </c>
      <c r="O30" s="181" t="s">
        <v>110</v>
      </c>
    </row>
    <row r="31" spans="3:15" ht="18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">
      <c r="C32" s="133" t="s">
        <v>257</v>
      </c>
      <c r="D32" s="185">
        <v>92.48</v>
      </c>
      <c r="E32" s="186">
        <v>1.1474223176843878</v>
      </c>
      <c r="F32" s="186">
        <v>2.5417204812701266</v>
      </c>
      <c r="G32" s="186">
        <v>5.8346805329325013</v>
      </c>
      <c r="H32" s="187">
        <v>5.3910672135379478</v>
      </c>
      <c r="I32" s="188"/>
      <c r="J32" s="189">
        <v>5.3910672135379478</v>
      </c>
      <c r="K32" s="190">
        <v>5.8346805329325013</v>
      </c>
      <c r="L32" s="191">
        <v>2.5417204812701266</v>
      </c>
      <c r="M32" s="192">
        <v>1.1474223176843878</v>
      </c>
      <c r="N32" s="193">
        <v>92.48</v>
      </c>
      <c r="O32" s="194" t="s">
        <v>258</v>
      </c>
    </row>
    <row r="33" spans="3:15" ht="18">
      <c r="C33" s="195" t="s">
        <v>259</v>
      </c>
      <c r="D33" s="196">
        <v>66.263999999999996</v>
      </c>
      <c r="E33" s="197">
        <v>1.0462130317735019</v>
      </c>
      <c r="F33" s="197">
        <v>1.3669310338480178</v>
      </c>
      <c r="G33" s="197">
        <v>4.7897547495965087</v>
      </c>
      <c r="H33" s="198">
        <v>4.7237957927700469</v>
      </c>
      <c r="I33" s="118"/>
      <c r="J33" s="199">
        <v>4.7237957927700469</v>
      </c>
      <c r="K33" s="412">
        <v>4.7897547495965087</v>
      </c>
      <c r="L33" s="200">
        <v>1.3669310338480178</v>
      </c>
      <c r="M33" s="201">
        <v>1.0462130317735019</v>
      </c>
      <c r="N33" s="202">
        <v>66.263999999999996</v>
      </c>
      <c r="O33" s="203" t="s">
        <v>260</v>
      </c>
    </row>
    <row r="34" spans="3:15" ht="18">
      <c r="C34" s="195" t="s">
        <v>261</v>
      </c>
      <c r="D34" s="196">
        <v>92.591999999999999</v>
      </c>
      <c r="E34" s="197">
        <v>0.62387416081581826</v>
      </c>
      <c r="F34" s="197">
        <v>2.353824992535869</v>
      </c>
      <c r="G34" s="197">
        <v>5.1640891469284966</v>
      </c>
      <c r="H34" s="198">
        <v>4.728172037475975</v>
      </c>
      <c r="I34" s="118"/>
      <c r="J34" s="204">
        <v>4.728172037475975</v>
      </c>
      <c r="K34" s="205">
        <v>5.1640891469284966</v>
      </c>
      <c r="L34" s="182">
        <v>2.353824992535869</v>
      </c>
      <c r="M34" s="206">
        <v>0.62387416081581826</v>
      </c>
      <c r="N34" s="207">
        <v>92.591999999999999</v>
      </c>
      <c r="O34" s="208" t="s">
        <v>262</v>
      </c>
    </row>
    <row r="35" spans="3:15" ht="18.600000000000001" thickBot="1">
      <c r="C35" s="209" t="s">
        <v>263</v>
      </c>
      <c r="D35" s="210">
        <v>97.221000000000004</v>
      </c>
      <c r="E35" s="211">
        <v>1.1149547368042967</v>
      </c>
      <c r="F35" s="211">
        <v>2.4755363946531439</v>
      </c>
      <c r="G35" s="211">
        <v>5.6909370615958021</v>
      </c>
      <c r="H35" s="212">
        <v>5.2478897369041988</v>
      </c>
      <c r="I35" s="118"/>
      <c r="J35" s="213">
        <v>5.2478897369041988</v>
      </c>
      <c r="K35" s="214">
        <v>5.6909370615958021</v>
      </c>
      <c r="L35" s="215">
        <v>2.4755363946531439</v>
      </c>
      <c r="M35" s="215">
        <v>1.1149547368042967</v>
      </c>
      <c r="N35" s="216">
        <v>97.221000000000004</v>
      </c>
      <c r="O35" s="217" t="s">
        <v>264</v>
      </c>
    </row>
    <row r="36" spans="3:15" ht="18">
      <c r="C36" s="218" t="s">
        <v>265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266</v>
      </c>
    </row>
    <row r="37" spans="3:15" ht="18.600000000000001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">
      <c r="C38" s="223">
        <v>45748</v>
      </c>
      <c r="D38" s="224"/>
      <c r="E38" s="225">
        <v>0.59840761512388596</v>
      </c>
      <c r="F38" s="225">
        <v>1.8301959715816718</v>
      </c>
      <c r="G38" s="225">
        <v>5.6249701328723756</v>
      </c>
      <c r="H38" s="226">
        <v>5.788470049806449</v>
      </c>
      <c r="J38" s="227">
        <v>5.788470049806449</v>
      </c>
      <c r="K38" s="228">
        <v>5.6249701328723756</v>
      </c>
      <c r="L38" s="228">
        <v>1.8301959715816718</v>
      </c>
      <c r="M38" s="229">
        <v>0.59840761512388596</v>
      </c>
      <c r="N38" s="230"/>
      <c r="O38" s="194" t="s">
        <v>306</v>
      </c>
    </row>
    <row r="39" spans="3:15" ht="18.600000000000001" thickBot="1">
      <c r="C39" s="231">
        <v>45383</v>
      </c>
      <c r="D39" s="232"/>
      <c r="E39" s="233">
        <v>0.88572709245968717</v>
      </c>
      <c r="F39" s="233">
        <v>2.3431319300048603</v>
      </c>
      <c r="G39" s="233">
        <v>7.1521661475056675</v>
      </c>
      <c r="H39" s="234">
        <v>7.4925048634996605</v>
      </c>
      <c r="J39" s="162">
        <v>7.4925048634996605</v>
      </c>
      <c r="K39" s="164">
        <v>7.1521661475056675</v>
      </c>
      <c r="L39" s="164">
        <v>2.3431319300048603</v>
      </c>
      <c r="M39" s="235">
        <v>0.88572709245968717</v>
      </c>
      <c r="N39" s="236"/>
      <c r="O39" s="237" t="s">
        <v>307</v>
      </c>
    </row>
    <row r="40" spans="3:15" ht="18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8.600000000000001" thickBot="1">
      <c r="C41" s="218" t="s">
        <v>267</v>
      </c>
      <c r="D41" s="401">
        <v>2026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2026</v>
      </c>
      <c r="O41" s="184" t="s">
        <v>268</v>
      </c>
    </row>
    <row r="42" spans="3:15" ht="18">
      <c r="C42" s="242"/>
      <c r="D42" s="243"/>
      <c r="E42" s="244" t="s">
        <v>269</v>
      </c>
      <c r="F42" s="244" t="s">
        <v>270</v>
      </c>
      <c r="G42" s="244" t="s">
        <v>269</v>
      </c>
      <c r="H42" s="245" t="s">
        <v>271</v>
      </c>
      <c r="I42" s="238"/>
      <c r="J42" s="246" t="s">
        <v>272</v>
      </c>
      <c r="K42" s="247" t="s">
        <v>273</v>
      </c>
      <c r="L42" s="248" t="s">
        <v>274</v>
      </c>
      <c r="M42" s="249" t="s">
        <v>275</v>
      </c>
      <c r="N42" s="250"/>
      <c r="O42" s="251" t="s">
        <v>276</v>
      </c>
    </row>
    <row r="43" spans="3:15" ht="18.600000000000001" thickBot="1">
      <c r="C43" s="252"/>
      <c r="D43" s="253"/>
      <c r="E43" s="123" t="s">
        <v>16</v>
      </c>
      <c r="F43" s="123" t="s">
        <v>277</v>
      </c>
      <c r="G43" s="123" t="s">
        <v>278</v>
      </c>
      <c r="H43" s="254" t="s">
        <v>279</v>
      </c>
      <c r="I43" s="238"/>
      <c r="J43" s="255" t="s">
        <v>280</v>
      </c>
      <c r="K43" s="256" t="s">
        <v>281</v>
      </c>
      <c r="L43" s="257" t="s">
        <v>282</v>
      </c>
      <c r="M43" s="258" t="s">
        <v>283</v>
      </c>
      <c r="N43" s="259"/>
      <c r="O43" s="217"/>
    </row>
    <row r="44" spans="3:15" ht="18">
      <c r="C44" s="260">
        <v>46023</v>
      </c>
      <c r="D44" s="261"/>
      <c r="E44" s="262">
        <v>0.27641401879543448</v>
      </c>
      <c r="F44" s="263">
        <v>0.27641401879543448</v>
      </c>
      <c r="G44" s="263">
        <v>4.8466585675829288</v>
      </c>
      <c r="H44" s="264">
        <v>4.8466585675829288</v>
      </c>
      <c r="I44" s="238"/>
      <c r="J44" s="227">
        <v>4.8466585675829288</v>
      </c>
      <c r="K44" s="265">
        <v>4.8466585675829288</v>
      </c>
      <c r="L44" s="228">
        <v>0.27641401879543448</v>
      </c>
      <c r="M44" s="266">
        <v>0.27641401879543448</v>
      </c>
      <c r="N44" s="267"/>
      <c r="O44" s="268" t="s">
        <v>284</v>
      </c>
    </row>
    <row r="45" spans="3:15" ht="18">
      <c r="C45" s="269">
        <v>46054</v>
      </c>
      <c r="D45" s="270"/>
      <c r="E45" s="271">
        <v>5.786645355427833E-2</v>
      </c>
      <c r="F45" s="147">
        <v>0.3344404233394993</v>
      </c>
      <c r="G45" s="147">
        <v>4.9729009520649292</v>
      </c>
      <c r="H45" s="272">
        <v>4.9097600393326779</v>
      </c>
      <c r="I45" s="238"/>
      <c r="J45" s="273">
        <v>4.9097600393326779</v>
      </c>
      <c r="K45" s="274">
        <v>4.9729009520649292</v>
      </c>
      <c r="L45" s="275">
        <v>0.3344404233394993</v>
      </c>
      <c r="M45" s="276">
        <v>5.786645355427833E-2</v>
      </c>
      <c r="N45" s="267"/>
      <c r="O45" s="268" t="s">
        <v>285</v>
      </c>
    </row>
    <row r="46" spans="3:15" ht="18">
      <c r="C46" s="269">
        <v>46082</v>
      </c>
      <c r="D46" s="270"/>
      <c r="E46" s="271">
        <v>0.96872647182104643</v>
      </c>
      <c r="F46" s="147">
        <v>1.306406708073915</v>
      </c>
      <c r="G46" s="147">
        <v>5.0173629446285117</v>
      </c>
      <c r="H46" s="272">
        <v>4.945840916646671</v>
      </c>
      <c r="I46" s="238"/>
      <c r="J46" s="273">
        <v>4.945840916646671</v>
      </c>
      <c r="K46" s="274">
        <v>5.0173629446285117</v>
      </c>
      <c r="L46" s="275">
        <v>1.306406708073915</v>
      </c>
      <c r="M46" s="276">
        <v>0.96872647182104643</v>
      </c>
      <c r="N46" s="267"/>
      <c r="O46" s="277" t="s">
        <v>286</v>
      </c>
    </row>
    <row r="47" spans="3:15" ht="18">
      <c r="C47" s="269">
        <v>46113</v>
      </c>
      <c r="D47" s="270"/>
      <c r="E47" s="271">
        <v>1.0885506042517923</v>
      </c>
      <c r="F47" s="147">
        <v>2.4091782104404436</v>
      </c>
      <c r="G47" s="147">
        <v>5.5290362941803561</v>
      </c>
      <c r="H47" s="272">
        <v>5.0929442113779366</v>
      </c>
      <c r="I47" s="238"/>
      <c r="J47" s="273">
        <v>5.0929442113779366</v>
      </c>
      <c r="K47" s="274">
        <v>5.5290362941803561</v>
      </c>
      <c r="L47" s="275">
        <v>2.4091782104404436</v>
      </c>
      <c r="M47" s="276">
        <v>1.0885506042517923</v>
      </c>
      <c r="N47" s="267"/>
      <c r="O47" s="277" t="s">
        <v>287</v>
      </c>
    </row>
    <row r="48" spans="3:15" ht="18">
      <c r="C48" s="269">
        <v>0</v>
      </c>
      <c r="D48" s="270"/>
      <c r="E48" s="271"/>
      <c r="F48" s="147"/>
      <c r="G48" s="147"/>
      <c r="H48" s="272"/>
      <c r="I48" s="238"/>
      <c r="J48" s="273"/>
      <c r="K48" s="274"/>
      <c r="L48" s="275"/>
      <c r="M48" s="276"/>
      <c r="N48" s="267"/>
      <c r="O48" s="277" t="s">
        <v>288</v>
      </c>
    </row>
    <row r="49" spans="3:15" ht="18">
      <c r="C49" s="269">
        <v>0</v>
      </c>
      <c r="D49" s="270"/>
      <c r="E49" s="271"/>
      <c r="F49" s="147"/>
      <c r="G49" s="147"/>
      <c r="H49" s="272"/>
      <c r="I49" s="238"/>
      <c r="J49" s="273"/>
      <c r="K49" s="274"/>
      <c r="L49" s="275"/>
      <c r="M49" s="276"/>
      <c r="N49" s="267"/>
      <c r="O49" s="277" t="s">
        <v>289</v>
      </c>
    </row>
    <row r="50" spans="3:15" ht="18">
      <c r="C50" s="269">
        <v>0</v>
      </c>
      <c r="D50" s="270"/>
      <c r="E50" s="271"/>
      <c r="F50" s="147"/>
      <c r="G50" s="147"/>
      <c r="H50" s="272"/>
      <c r="I50" s="238"/>
      <c r="J50" s="273"/>
      <c r="K50" s="274"/>
      <c r="L50" s="275"/>
      <c r="M50" s="276"/>
      <c r="N50" s="267"/>
      <c r="O50" s="277" t="s">
        <v>290</v>
      </c>
    </row>
    <row r="51" spans="3:15" ht="18">
      <c r="C51" s="269">
        <v>0</v>
      </c>
      <c r="D51" s="270"/>
      <c r="E51" s="271"/>
      <c r="F51" s="147"/>
      <c r="G51" s="147"/>
      <c r="H51" s="272"/>
      <c r="I51" s="238"/>
      <c r="J51" s="273"/>
      <c r="K51" s="274"/>
      <c r="L51" s="275"/>
      <c r="M51" s="276"/>
      <c r="N51" s="267"/>
      <c r="O51" s="277" t="s">
        <v>291</v>
      </c>
    </row>
    <row r="52" spans="3:15" ht="18">
      <c r="C52" s="269">
        <v>0</v>
      </c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292</v>
      </c>
    </row>
    <row r="53" spans="3:15" ht="18">
      <c r="C53" s="269">
        <v>0</v>
      </c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293</v>
      </c>
    </row>
    <row r="54" spans="3:15" ht="18">
      <c r="C54" s="269">
        <v>0</v>
      </c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294</v>
      </c>
    </row>
    <row r="55" spans="3:15" ht="18.600000000000001" thickBot="1">
      <c r="C55" s="417" t="e">
        <v>#REF!</v>
      </c>
      <c r="D55" s="418"/>
      <c r="E55" s="419"/>
      <c r="F55" s="278"/>
      <c r="G55" s="278"/>
      <c r="H55" s="420"/>
      <c r="I55" s="238"/>
      <c r="J55" s="421"/>
      <c r="K55" s="422"/>
      <c r="L55" s="423"/>
      <c r="M55" s="424"/>
      <c r="N55" s="425"/>
      <c r="O55" s="426" t="s">
        <v>295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69"/>
      <c r="L73" s="369"/>
      <c r="M73" s="369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69"/>
      <c r="K74" s="369"/>
      <c r="L74" s="369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69"/>
      <c r="L75" s="369"/>
      <c r="M75" s="369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69"/>
      <c r="K76" s="369"/>
      <c r="L76" s="369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69"/>
      <c r="L77" s="369"/>
      <c r="M77" s="369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69"/>
      <c r="K78" s="369"/>
      <c r="L78" s="369"/>
      <c r="M78" s="238"/>
      <c r="N78" s="238"/>
      <c r="O78" s="238"/>
    </row>
    <row r="79" spans="3:15">
      <c r="J79" s="238"/>
      <c r="K79" s="369"/>
      <c r="L79" s="369"/>
      <c r="M79" s="369"/>
      <c r="N79" s="238"/>
      <c r="O79" s="238"/>
    </row>
    <row r="80" spans="3:15">
      <c r="J80" s="369"/>
      <c r="K80" s="369"/>
      <c r="L80" s="369"/>
      <c r="M80" s="238"/>
      <c r="N80" s="238"/>
      <c r="O80" s="238"/>
    </row>
    <row r="81" spans="10:15">
      <c r="J81" s="238"/>
      <c r="K81" s="369"/>
      <c r="L81" s="369"/>
      <c r="M81" s="369"/>
      <c r="N81" s="238"/>
      <c r="O81" s="238"/>
    </row>
    <row r="82" spans="10:15">
      <c r="J82" s="369"/>
      <c r="K82" s="369"/>
      <c r="L82" s="369"/>
      <c r="M82" s="238"/>
      <c r="N82" s="238"/>
      <c r="O82" s="238"/>
    </row>
    <row r="83" spans="10:15">
      <c r="J83" s="238"/>
      <c r="K83" s="369"/>
      <c r="L83" s="369"/>
      <c r="M83" s="369"/>
      <c r="N83" s="238"/>
      <c r="O83" s="238"/>
    </row>
    <row r="84" spans="10:15">
      <c r="J84" s="369"/>
      <c r="K84" s="369"/>
      <c r="L84" s="369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69"/>
      <c r="L86" s="369"/>
      <c r="M86" s="369"/>
      <c r="N86" s="238"/>
      <c r="O86" s="238"/>
    </row>
    <row r="87" spans="10:15">
      <c r="J87" s="369"/>
      <c r="K87" s="369"/>
      <c r="L87" s="369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69" spans="2:2" ht="15.6">
      <c r="B869" s="376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zoomScale="70" zoomScaleNormal="70" workbookViewId="0">
      <selection activeCell="P30" sqref="P30"/>
    </sheetView>
  </sheetViews>
  <sheetFormatPr baseColWidth="10" defaultColWidth="11.44140625" defaultRowHeight="14.4"/>
  <cols>
    <col min="2" max="2" width="43.44140625" style="2" bestFit="1" customWidth="1"/>
    <col min="3" max="3" width="12.88671875" style="7" bestFit="1" customWidth="1"/>
    <col min="4" max="5" width="12.88671875" style="7" customWidth="1"/>
    <col min="6" max="6" width="14.6640625" style="7" bestFit="1" customWidth="1"/>
    <col min="7" max="9" width="11.6640625" style="7" bestFit="1" customWidth="1"/>
    <col min="10" max="10" width="2.88671875" style="2" customWidth="1"/>
    <col min="11" max="11" width="14.88671875" style="2" customWidth="1"/>
    <col min="12" max="12" width="14.6640625" style="2" customWidth="1"/>
    <col min="13" max="13" width="13.5546875" style="2" customWidth="1"/>
    <col min="14" max="14" width="14.6640625" style="2" customWidth="1"/>
    <col min="15" max="15" width="17.33203125" style="2" customWidth="1"/>
    <col min="16" max="16" width="15.44140625" style="2" customWidth="1"/>
    <col min="17" max="17" width="13.109375" style="2" customWidth="1"/>
    <col min="18" max="18" width="33.5546875" style="2" customWidth="1"/>
  </cols>
  <sheetData>
    <row r="1" spans="2:18" ht="21">
      <c r="B1" s="104"/>
      <c r="C1" s="396"/>
      <c r="D1" s="396"/>
      <c r="E1" s="396"/>
      <c r="K1" s="1"/>
      <c r="L1" s="1"/>
      <c r="M1" s="1"/>
      <c r="N1" s="1"/>
      <c r="O1" s="1"/>
      <c r="P1" s="1"/>
      <c r="Q1" s="1"/>
    </row>
    <row r="2" spans="2:18" ht="21">
      <c r="B2" s="104"/>
      <c r="C2" s="396"/>
      <c r="D2" s="396"/>
      <c r="E2" s="396"/>
      <c r="K2" s="1"/>
      <c r="L2" s="1"/>
      <c r="M2" s="1"/>
      <c r="N2" s="1"/>
      <c r="O2" s="1"/>
      <c r="P2" s="1"/>
      <c r="Q2" s="1"/>
    </row>
    <row r="3" spans="2:18">
      <c r="B3" s="442"/>
      <c r="C3" s="442"/>
      <c r="D3" s="401"/>
      <c r="E3" s="401"/>
      <c r="K3" s="1"/>
      <c r="L3" s="1"/>
      <c r="M3" s="1"/>
      <c r="N3" s="1"/>
      <c r="O3" s="1"/>
      <c r="P3" s="1"/>
      <c r="Q3" s="1"/>
      <c r="R3" s="105"/>
    </row>
    <row r="4" spans="2:18" ht="15.6">
      <c r="B4" s="442"/>
      <c r="C4" s="442"/>
      <c r="D4" s="401"/>
      <c r="E4" s="401"/>
      <c r="K4" s="1"/>
      <c r="L4" s="1"/>
      <c r="M4" s="1"/>
      <c r="N4" s="1"/>
      <c r="O4" s="1"/>
      <c r="P4" s="1"/>
      <c r="Q4" s="1"/>
      <c r="R4" s="106"/>
    </row>
    <row r="5" spans="2:18" ht="17.399999999999999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6">
      <c r="B6" s="444"/>
      <c r="C6" s="444"/>
      <c r="D6" s="444"/>
      <c r="E6" s="444"/>
      <c r="F6" s="444"/>
      <c r="G6" s="444"/>
      <c r="H6" s="444"/>
      <c r="I6" s="444"/>
      <c r="L6" s="1"/>
      <c r="M6" s="1"/>
      <c r="N6" s="1"/>
      <c r="O6" s="1"/>
      <c r="P6" s="1"/>
      <c r="Q6" s="1"/>
      <c r="R6" s="1"/>
    </row>
    <row r="7" spans="2:18" ht="21">
      <c r="B7" s="444"/>
      <c r="C7" s="444"/>
      <c r="D7" s="444"/>
      <c r="E7" s="444"/>
      <c r="F7" s="444"/>
      <c r="G7" s="444"/>
      <c r="H7" s="444"/>
      <c r="I7" s="444"/>
      <c r="K7" s="443" t="s">
        <v>190</v>
      </c>
      <c r="L7" s="443"/>
      <c r="M7" s="443"/>
      <c r="N7" s="443"/>
      <c r="O7" s="443"/>
      <c r="P7" s="443"/>
      <c r="Q7" s="443"/>
      <c r="R7" s="443"/>
    </row>
    <row r="8" spans="2:18" ht="21">
      <c r="B8" s="445"/>
      <c r="C8" s="445"/>
      <c r="D8" s="445"/>
      <c r="E8" s="445"/>
      <c r="F8" s="445"/>
      <c r="G8" s="445"/>
      <c r="H8" s="445"/>
      <c r="I8" s="445"/>
      <c r="K8" s="443" t="s">
        <v>107</v>
      </c>
      <c r="L8" s="443"/>
      <c r="M8" s="443"/>
      <c r="N8" s="443"/>
      <c r="O8" s="443"/>
      <c r="P8" s="443"/>
      <c r="Q8" s="443"/>
      <c r="R8" s="443"/>
    </row>
    <row r="9" spans="2:18" ht="21">
      <c r="B9" s="446"/>
      <c r="C9" s="446"/>
      <c r="D9" s="446"/>
      <c r="E9" s="446"/>
      <c r="F9" s="446"/>
      <c r="G9" s="446"/>
      <c r="H9" s="446"/>
      <c r="I9" s="446"/>
      <c r="K9" s="443" t="s">
        <v>108</v>
      </c>
      <c r="L9" s="443"/>
      <c r="M9" s="443"/>
      <c r="N9" s="443"/>
      <c r="O9" s="443"/>
      <c r="P9" s="443"/>
      <c r="Q9" s="443"/>
      <c r="R9" s="443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43" t="s">
        <v>302</v>
      </c>
      <c r="L10" s="443"/>
      <c r="M10" s="443"/>
      <c r="N10" s="443"/>
      <c r="O10" s="443"/>
      <c r="P10" s="443"/>
      <c r="Q10" s="443"/>
      <c r="R10" s="443"/>
    </row>
    <row r="11" spans="2:18" ht="16.2" thickBot="1">
      <c r="B11" s="111"/>
      <c r="C11" s="111"/>
      <c r="D11" s="111"/>
      <c r="E11" s="111"/>
      <c r="G11" s="112"/>
      <c r="H11" s="111"/>
      <c r="I11" s="111"/>
      <c r="K11" s="113"/>
      <c r="L11" s="297"/>
      <c r="M11" s="114"/>
      <c r="N11" s="113"/>
      <c r="O11" s="113"/>
      <c r="P11" s="113"/>
      <c r="Q11" s="113"/>
      <c r="R11" s="113"/>
    </row>
    <row r="12" spans="2:18" ht="15" customHeight="1">
      <c r="B12" s="115"/>
      <c r="C12" s="298" t="s">
        <v>191</v>
      </c>
      <c r="D12" s="299" t="s">
        <v>192</v>
      </c>
      <c r="E12" s="299" t="s">
        <v>192</v>
      </c>
      <c r="F12" s="116">
        <v>46113</v>
      </c>
      <c r="G12" s="116">
        <v>46113</v>
      </c>
      <c r="H12" s="116">
        <v>46113</v>
      </c>
      <c r="I12" s="117" t="s">
        <v>303</v>
      </c>
      <c r="J12" s="118"/>
      <c r="K12" s="119" t="s">
        <v>304</v>
      </c>
      <c r="L12" s="300" t="s">
        <v>302</v>
      </c>
      <c r="M12" s="116" t="s">
        <v>302</v>
      </c>
      <c r="N12" s="121" t="s">
        <v>302</v>
      </c>
      <c r="O12" s="245" t="s">
        <v>193</v>
      </c>
      <c r="P12" s="245" t="s">
        <v>193</v>
      </c>
      <c r="Q12" s="438" t="s">
        <v>194</v>
      </c>
      <c r="R12" s="440" t="s">
        <v>109</v>
      </c>
    </row>
    <row r="13" spans="2:18" ht="15.75" customHeight="1" thickBot="1">
      <c r="B13" s="122" t="s">
        <v>114</v>
      </c>
      <c r="C13" s="301" t="s">
        <v>195</v>
      </c>
      <c r="D13" s="302">
        <v>46082</v>
      </c>
      <c r="E13" s="302">
        <v>46113</v>
      </c>
      <c r="F13" s="123">
        <v>46082</v>
      </c>
      <c r="G13" s="123">
        <v>45992</v>
      </c>
      <c r="H13" s="123">
        <v>45748</v>
      </c>
      <c r="I13" s="124" t="s">
        <v>305</v>
      </c>
      <c r="J13" s="118"/>
      <c r="K13" s="125" t="s">
        <v>297</v>
      </c>
      <c r="L13" s="127" t="s">
        <v>306</v>
      </c>
      <c r="M13" s="127" t="s">
        <v>296</v>
      </c>
      <c r="N13" s="128" t="s">
        <v>298</v>
      </c>
      <c r="O13" s="254" t="s">
        <v>302</v>
      </c>
      <c r="P13" s="254" t="s">
        <v>298</v>
      </c>
      <c r="Q13" s="439"/>
      <c r="R13" s="441"/>
    </row>
    <row r="14" spans="2:18" ht="23.4">
      <c r="B14" s="144"/>
      <c r="C14" s="303"/>
      <c r="D14" s="304"/>
      <c r="E14" s="304"/>
      <c r="F14" s="146"/>
      <c r="G14" s="147"/>
      <c r="H14" s="147"/>
      <c r="I14" s="148"/>
      <c r="J14" s="118"/>
      <c r="K14" s="305"/>
      <c r="L14" s="306"/>
      <c r="M14" s="306"/>
      <c r="N14" s="307"/>
      <c r="O14" s="308"/>
      <c r="P14" s="308"/>
      <c r="Q14" s="309"/>
      <c r="R14" s="310"/>
    </row>
    <row r="15" spans="2:18" ht="23.4">
      <c r="B15" s="311" t="s">
        <v>196</v>
      </c>
      <c r="C15" s="312">
        <v>0.73516999999999999</v>
      </c>
      <c r="D15" s="146">
        <v>207.28978229241866</v>
      </c>
      <c r="E15" s="146">
        <v>210.1625503413901</v>
      </c>
      <c r="F15" s="146">
        <v>1.385870551457713</v>
      </c>
      <c r="G15" s="147">
        <v>2.96144200374866</v>
      </c>
      <c r="H15" s="147">
        <v>6.7665374064342254</v>
      </c>
      <c r="I15" s="148">
        <v>6.2572279716368584</v>
      </c>
      <c r="J15" s="118"/>
      <c r="K15" s="305">
        <v>6.2572279716368584</v>
      </c>
      <c r="L15" s="306">
        <v>6.7665374064342254</v>
      </c>
      <c r="M15" s="306">
        <v>2.96144200374866</v>
      </c>
      <c r="N15" s="307">
        <v>1.385870551457713</v>
      </c>
      <c r="O15" s="308">
        <v>210.1625503413901</v>
      </c>
      <c r="P15" s="308">
        <v>207.28978229241866</v>
      </c>
      <c r="Q15" s="313">
        <v>0.73516999999999999</v>
      </c>
      <c r="R15" s="314" t="s">
        <v>197</v>
      </c>
    </row>
    <row r="16" spans="2:18" ht="23.4">
      <c r="B16" s="311" t="s">
        <v>198</v>
      </c>
      <c r="C16" s="312">
        <v>0.26483000000000001</v>
      </c>
      <c r="D16" s="146">
        <v>152.34526345518734</v>
      </c>
      <c r="E16" s="146">
        <v>152.29272696618361</v>
      </c>
      <c r="F16" s="146">
        <v>-3.4485147625995527E-2</v>
      </c>
      <c r="G16" s="147">
        <v>0.34724696347743222</v>
      </c>
      <c r="H16" s="147">
        <v>1.0424990087285257</v>
      </c>
      <c r="I16" s="148">
        <v>0.91835831649091926</v>
      </c>
      <c r="J16" s="118"/>
      <c r="K16" s="305">
        <v>0.91835831649091926</v>
      </c>
      <c r="L16" s="306">
        <v>1.0424990087285257</v>
      </c>
      <c r="M16" s="306">
        <v>0.34724696347743222</v>
      </c>
      <c r="N16" s="307">
        <v>-3.4485147625995527E-2</v>
      </c>
      <c r="O16" s="308">
        <v>152.29272696618361</v>
      </c>
      <c r="P16" s="308">
        <v>152.34526345518734</v>
      </c>
      <c r="Q16" s="313">
        <v>0.26483000000000001</v>
      </c>
      <c r="R16" s="314" t="s">
        <v>199</v>
      </c>
    </row>
    <row r="17" spans="2:18" ht="23.4">
      <c r="B17" s="315" t="s">
        <v>53</v>
      </c>
      <c r="C17" s="312">
        <v>1</v>
      </c>
      <c r="D17" s="146">
        <v>192.73882536875468</v>
      </c>
      <c r="E17" s="146">
        <v>194.83688501693416</v>
      </c>
      <c r="F17" s="316">
        <v>1.0885506042518367</v>
      </c>
      <c r="G17" s="317">
        <v>2.4091782104404214</v>
      </c>
      <c r="H17" s="317">
        <v>5.5290362941803561</v>
      </c>
      <c r="I17" s="318">
        <v>5.0929442113779366</v>
      </c>
      <c r="J17" s="118"/>
      <c r="K17" s="319">
        <v>5.0929442113779366</v>
      </c>
      <c r="L17" s="320">
        <v>5.5290362941803561</v>
      </c>
      <c r="M17" s="320">
        <v>2.4091782104404214</v>
      </c>
      <c r="N17" s="321">
        <v>1.0885506042518367</v>
      </c>
      <c r="O17" s="322">
        <v>194.83688501693416</v>
      </c>
      <c r="P17" s="322">
        <v>192.73882536875468</v>
      </c>
      <c r="Q17" s="323">
        <v>1</v>
      </c>
      <c r="R17" s="324" t="s">
        <v>200</v>
      </c>
    </row>
    <row r="18" spans="2:18" ht="23.4">
      <c r="B18" s="311"/>
      <c r="C18" s="303"/>
      <c r="D18" s="304"/>
      <c r="E18" s="304"/>
      <c r="F18" s="146"/>
      <c r="G18" s="147"/>
      <c r="H18" s="147"/>
      <c r="I18" s="148"/>
      <c r="J18" s="118"/>
      <c r="K18" s="305"/>
      <c r="L18" s="306"/>
      <c r="M18" s="306"/>
      <c r="N18" s="307"/>
      <c r="O18" s="308"/>
      <c r="P18" s="308"/>
      <c r="Q18" s="325"/>
      <c r="R18" s="314"/>
    </row>
    <row r="19" spans="2:18" ht="23.4">
      <c r="B19" s="315" t="s">
        <v>201</v>
      </c>
      <c r="C19" s="312">
        <v>0.26216</v>
      </c>
      <c r="D19" s="146">
        <v>216.21176999702988</v>
      </c>
      <c r="E19" s="146">
        <v>219.17780058838676</v>
      </c>
      <c r="F19" s="316">
        <v>1.3718173582305981</v>
      </c>
      <c r="G19" s="317">
        <v>5.2371534368479633</v>
      </c>
      <c r="H19" s="317">
        <v>8.2195692860511436</v>
      </c>
      <c r="I19" s="318">
        <v>6.917818933656994</v>
      </c>
      <c r="J19" s="118"/>
      <c r="K19" s="319">
        <v>6.917818933656994</v>
      </c>
      <c r="L19" s="320">
        <v>8.2195692860511436</v>
      </c>
      <c r="M19" s="320">
        <v>5.2371534368479633</v>
      </c>
      <c r="N19" s="321">
        <v>1.3718173582305981</v>
      </c>
      <c r="O19" s="322">
        <v>219.17780058838676</v>
      </c>
      <c r="P19" s="322">
        <v>216.21176999702988</v>
      </c>
      <c r="Q19" s="323">
        <v>0.26216</v>
      </c>
      <c r="R19" s="324" t="s">
        <v>202</v>
      </c>
    </row>
    <row r="20" spans="2:18" ht="23.4">
      <c r="B20" s="311" t="s">
        <v>203</v>
      </c>
      <c r="C20" s="312">
        <v>0.20977999999999999</v>
      </c>
      <c r="D20" s="146">
        <v>239.82132889904025</v>
      </c>
      <c r="E20" s="146">
        <v>243.524784936787</v>
      </c>
      <c r="F20" s="146">
        <v>1.5442563239676854</v>
      </c>
      <c r="G20" s="147">
        <v>5.923207411055631</v>
      </c>
      <c r="H20" s="147">
        <v>9.3045820826606729</v>
      </c>
      <c r="I20" s="148">
        <v>7.8388463340939962</v>
      </c>
      <c r="J20" s="118"/>
      <c r="K20" s="305">
        <v>7.8388463340939962</v>
      </c>
      <c r="L20" s="306">
        <v>9.3045820826606729</v>
      </c>
      <c r="M20" s="306">
        <v>5.923207411055631</v>
      </c>
      <c r="N20" s="307">
        <v>1.5442563239676854</v>
      </c>
      <c r="O20" s="308">
        <v>243.524784936787</v>
      </c>
      <c r="P20" s="308">
        <v>239.82132889904025</v>
      </c>
      <c r="Q20" s="313">
        <v>0.20977999999999999</v>
      </c>
      <c r="R20" s="314" t="s">
        <v>204</v>
      </c>
    </row>
    <row r="21" spans="2:18" ht="23.4">
      <c r="B21" s="311" t="s">
        <v>205</v>
      </c>
      <c r="C21" s="312">
        <v>5.2380000000000003E-2</v>
      </c>
      <c r="D21" s="146">
        <v>121.65634299314033</v>
      </c>
      <c r="E21" s="146">
        <v>121.66901142062414</v>
      </c>
      <c r="F21" s="146">
        <v>1.0413289740696108E-2</v>
      </c>
      <c r="G21" s="147">
        <v>4.2990114705432347E-2</v>
      </c>
      <c r="H21" s="147">
        <v>0.24306495859367505</v>
      </c>
      <c r="I21" s="148">
        <v>0.23244951039598227</v>
      </c>
      <c r="J21" s="118"/>
      <c r="K21" s="305">
        <v>0.23244951039598227</v>
      </c>
      <c r="L21" s="306">
        <v>0.24306495859367505</v>
      </c>
      <c r="M21" s="306">
        <v>4.2990114705432347E-2</v>
      </c>
      <c r="N21" s="307">
        <v>1.0413289740696108E-2</v>
      </c>
      <c r="O21" s="308">
        <v>121.66901142062414</v>
      </c>
      <c r="P21" s="308">
        <v>121.65634299314033</v>
      </c>
      <c r="Q21" s="313">
        <v>5.2380000000000003E-2</v>
      </c>
      <c r="R21" s="314" t="s">
        <v>206</v>
      </c>
    </row>
    <row r="22" spans="2:18" ht="23.4">
      <c r="B22" s="326"/>
      <c r="C22" s="303"/>
      <c r="D22" s="304"/>
      <c r="E22" s="304"/>
      <c r="F22" s="146"/>
      <c r="G22" s="147"/>
      <c r="H22" s="147"/>
      <c r="I22" s="148"/>
      <c r="J22" s="118"/>
      <c r="K22" s="305"/>
      <c r="L22" s="306"/>
      <c r="M22" s="306"/>
      <c r="N22" s="307"/>
      <c r="O22" s="308"/>
      <c r="P22" s="308"/>
      <c r="Q22" s="325"/>
      <c r="R22" s="327"/>
    </row>
    <row r="23" spans="2:18" ht="23.4">
      <c r="B23" s="315" t="s">
        <v>207</v>
      </c>
      <c r="C23" s="312">
        <v>0.73784000000000005</v>
      </c>
      <c r="D23" s="146">
        <v>184.39871482480393</v>
      </c>
      <c r="E23" s="146">
        <v>186.18837798802275</v>
      </c>
      <c r="F23" s="316">
        <v>0.97053993294864416</v>
      </c>
      <c r="G23" s="317">
        <v>1.2709233672099085</v>
      </c>
      <c r="H23" s="317">
        <v>4.4429610230866334</v>
      </c>
      <c r="I23" s="318">
        <v>4.358767436624511</v>
      </c>
      <c r="J23" s="118"/>
      <c r="K23" s="319">
        <v>4.358767436624511</v>
      </c>
      <c r="L23" s="320">
        <v>4.4429610230866334</v>
      </c>
      <c r="M23" s="320">
        <v>1.2709233672099085</v>
      </c>
      <c r="N23" s="321">
        <v>0.97053993294864416</v>
      </c>
      <c r="O23" s="322">
        <v>186.18837798802275</v>
      </c>
      <c r="P23" s="322">
        <v>184.39871482480393</v>
      </c>
      <c r="Q23" s="323">
        <v>0.73784000000000005</v>
      </c>
      <c r="R23" s="324" t="s">
        <v>208</v>
      </c>
    </row>
    <row r="24" spans="2:18" ht="23.4">
      <c r="B24" s="311" t="s">
        <v>203</v>
      </c>
      <c r="C24" s="312">
        <v>0.52539000000000002</v>
      </c>
      <c r="D24" s="146">
        <v>194.300445138805</v>
      </c>
      <c r="E24" s="146">
        <v>196.84153248147203</v>
      </c>
      <c r="F24" s="146">
        <v>1.3078134436860012</v>
      </c>
      <c r="G24" s="147">
        <v>1.5586758682992086</v>
      </c>
      <c r="H24" s="147">
        <v>5.5557951896127111</v>
      </c>
      <c r="I24" s="148">
        <v>5.5044201807987969</v>
      </c>
      <c r="J24" s="118"/>
      <c r="K24" s="305">
        <v>5.5044201807987969</v>
      </c>
      <c r="L24" s="306">
        <v>5.5557951896127111</v>
      </c>
      <c r="M24" s="306">
        <v>1.5586758682992086</v>
      </c>
      <c r="N24" s="307">
        <v>1.3078134436860012</v>
      </c>
      <c r="O24" s="308">
        <v>196.84153248147203</v>
      </c>
      <c r="P24" s="308">
        <v>194.300445138805</v>
      </c>
      <c r="Q24" s="313">
        <v>0.52539000000000002</v>
      </c>
      <c r="R24" s="314" t="s">
        <v>209</v>
      </c>
    </row>
    <row r="25" spans="2:18" ht="23.4">
      <c r="B25" s="311" t="s">
        <v>205</v>
      </c>
      <c r="C25" s="312">
        <v>0.21245</v>
      </c>
      <c r="D25" s="146">
        <v>159.91168215983325</v>
      </c>
      <c r="E25" s="146">
        <v>159.84306925978873</v>
      </c>
      <c r="F25" s="146">
        <v>-4.2906746472681778E-2</v>
      </c>
      <c r="G25" s="147">
        <v>0.40455321942665101</v>
      </c>
      <c r="H25" s="147">
        <v>1.1939519772671492</v>
      </c>
      <c r="I25" s="148">
        <v>1.0483241157376311</v>
      </c>
      <c r="J25" s="118"/>
      <c r="K25" s="305">
        <v>1.0483241157376311</v>
      </c>
      <c r="L25" s="306">
        <v>1.1939519772671492</v>
      </c>
      <c r="M25" s="306">
        <v>0.40455321942665101</v>
      </c>
      <c r="N25" s="307">
        <v>-4.2906746472681778E-2</v>
      </c>
      <c r="O25" s="308">
        <v>159.84306925978873</v>
      </c>
      <c r="P25" s="308">
        <v>159.91168215983325</v>
      </c>
      <c r="Q25" s="313">
        <v>0.21245</v>
      </c>
      <c r="R25" s="314" t="s">
        <v>206</v>
      </c>
    </row>
    <row r="26" spans="2:18" ht="24" thickBot="1">
      <c r="B26" s="328"/>
      <c r="C26" s="329"/>
      <c r="D26" s="330"/>
      <c r="E26" s="330"/>
      <c r="F26" s="331"/>
      <c r="G26" s="278"/>
      <c r="H26" s="278"/>
      <c r="I26" s="332"/>
      <c r="J26" s="118"/>
      <c r="K26" s="333"/>
      <c r="L26" s="334"/>
      <c r="M26" s="334"/>
      <c r="N26" s="335"/>
      <c r="O26" s="336"/>
      <c r="P26" s="336"/>
      <c r="Q26" s="337"/>
      <c r="R26" s="338"/>
    </row>
    <row r="27" spans="2:18" ht="15.6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0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69"/>
      <c r="M28" s="369"/>
      <c r="N28" s="369"/>
      <c r="O28" s="369"/>
      <c r="P28" s="369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69"/>
      <c r="L29" s="369"/>
      <c r="M29" s="369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69"/>
      <c r="M30" s="369"/>
      <c r="N30" s="369"/>
      <c r="O30" s="369"/>
      <c r="P30" s="369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69"/>
      <c r="L31" s="369"/>
      <c r="M31" s="369"/>
      <c r="N31" s="238"/>
      <c r="O31" s="238"/>
      <c r="P31" s="238"/>
      <c r="Q31" s="238"/>
      <c r="R31" s="238"/>
    </row>
    <row r="32" spans="2:18">
      <c r="K32" s="238"/>
      <c r="L32" s="369"/>
      <c r="M32" s="369"/>
      <c r="N32" s="369"/>
      <c r="O32" s="369"/>
      <c r="P32" s="369"/>
      <c r="Q32" s="238"/>
      <c r="R32" s="238"/>
    </row>
    <row r="33" spans="11:18">
      <c r="K33" s="369"/>
      <c r="L33" s="369"/>
      <c r="M33" s="369"/>
      <c r="N33" s="238"/>
      <c r="O33" s="238"/>
      <c r="P33" s="238"/>
      <c r="Q33" s="238"/>
      <c r="R33" s="238"/>
    </row>
    <row r="34" spans="11:18">
      <c r="K34" s="238"/>
      <c r="L34" s="369"/>
      <c r="M34" s="369"/>
      <c r="N34" s="369"/>
      <c r="O34" s="369"/>
      <c r="P34" s="369"/>
      <c r="Q34" s="238"/>
      <c r="R34" s="238"/>
    </row>
    <row r="35" spans="11:18">
      <c r="K35" s="369"/>
      <c r="L35" s="369"/>
      <c r="M35" s="369"/>
      <c r="N35" s="238"/>
      <c r="O35" s="238"/>
      <c r="P35" s="238"/>
      <c r="Q35" s="238"/>
      <c r="R35" s="238"/>
    </row>
    <row r="36" spans="11:18">
      <c r="K36" s="238"/>
      <c r="L36" s="369"/>
      <c r="M36" s="369"/>
      <c r="N36" s="369"/>
      <c r="O36" s="369"/>
      <c r="P36" s="369"/>
      <c r="Q36" s="238"/>
      <c r="R36" s="238"/>
    </row>
    <row r="37" spans="11:18">
      <c r="K37" s="369"/>
      <c r="L37" s="369"/>
      <c r="M37" s="369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69"/>
      <c r="M39" s="369"/>
      <c r="N39" s="369"/>
      <c r="O39" s="369"/>
      <c r="P39" s="369"/>
      <c r="Q39" s="238"/>
      <c r="R39" s="238"/>
    </row>
    <row r="40" spans="11:18">
      <c r="K40" s="369"/>
      <c r="L40" s="369"/>
      <c r="M40" s="369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R12:R13"/>
    <mergeCell ref="B8:I8"/>
    <mergeCell ref="K8:R8"/>
    <mergeCell ref="B9:I9"/>
    <mergeCell ref="K9:R9"/>
    <mergeCell ref="K10:R10"/>
    <mergeCell ref="Q12:Q13"/>
    <mergeCell ref="B3:C3"/>
    <mergeCell ref="B4:C4"/>
    <mergeCell ref="B6:I6"/>
    <mergeCell ref="B7:I7"/>
    <mergeCell ref="K7:R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zoomScale="70" zoomScaleNormal="70" workbookViewId="0">
      <selection activeCell="Q8" sqref="Q8"/>
    </sheetView>
  </sheetViews>
  <sheetFormatPr baseColWidth="10" defaultColWidth="11.44140625" defaultRowHeight="14.4"/>
  <cols>
    <col min="1" max="1" width="11.44140625" style="1"/>
    <col min="2" max="2" width="52.109375" style="1" customWidth="1"/>
    <col min="3" max="8" width="11.44140625" style="1"/>
    <col min="9" max="9" width="10.88671875" style="1" bestFit="1" customWidth="1"/>
    <col min="10" max="12" width="10.44140625" style="1" bestFit="1" customWidth="1"/>
    <col min="13" max="13" width="11.44140625" style="1" bestFit="1" customWidth="1"/>
    <col min="14" max="14" width="45.441406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42"/>
      <c r="C3" s="442"/>
      <c r="D3" s="7"/>
      <c r="E3" s="7"/>
      <c r="F3" s="7"/>
      <c r="G3" s="7"/>
      <c r="H3" s="2"/>
      <c r="N3" s="105"/>
    </row>
    <row r="4" spans="2:14" ht="15.6">
      <c r="B4" s="442"/>
      <c r="C4" s="442"/>
      <c r="D4" s="7"/>
      <c r="E4" s="7"/>
      <c r="F4" s="7"/>
      <c r="G4" s="7"/>
      <c r="H4" s="2"/>
      <c r="N4" s="106"/>
    </row>
    <row r="5" spans="2:14" ht="17.399999999999999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6">
      <c r="B6" s="444" t="s">
        <v>61</v>
      </c>
      <c r="C6" s="444"/>
      <c r="D6" s="444"/>
      <c r="E6" s="444"/>
      <c r="F6" s="444"/>
      <c r="G6" s="444"/>
      <c r="H6" s="2"/>
      <c r="I6" s="2"/>
    </row>
    <row r="7" spans="2:14" ht="21">
      <c r="B7" s="444"/>
      <c r="C7" s="444"/>
      <c r="D7" s="444"/>
      <c r="E7" s="444"/>
      <c r="F7" s="444"/>
      <c r="G7" s="444"/>
      <c r="H7" s="2"/>
      <c r="I7" s="443" t="s">
        <v>210</v>
      </c>
      <c r="J7" s="443"/>
      <c r="K7" s="443"/>
      <c r="L7" s="443"/>
      <c r="M7" s="443"/>
      <c r="N7" s="443"/>
    </row>
    <row r="8" spans="2:14" ht="21">
      <c r="B8" s="445" t="s">
        <v>211</v>
      </c>
      <c r="C8" s="445"/>
      <c r="D8" s="445"/>
      <c r="E8" s="445"/>
      <c r="F8" s="445"/>
      <c r="G8" s="445"/>
      <c r="H8" s="2"/>
      <c r="I8" s="443" t="s">
        <v>107</v>
      </c>
      <c r="J8" s="443"/>
      <c r="K8" s="443"/>
      <c r="L8" s="443"/>
      <c r="M8" s="443"/>
      <c r="N8" s="443"/>
    </row>
    <row r="9" spans="2:14" ht="21">
      <c r="B9" s="446" t="s">
        <v>113</v>
      </c>
      <c r="C9" s="446"/>
      <c r="D9" s="446"/>
      <c r="E9" s="446"/>
      <c r="F9" s="446"/>
      <c r="G9" s="446"/>
      <c r="H9" s="2"/>
      <c r="I9" s="443"/>
      <c r="J9" s="443"/>
      <c r="K9" s="443"/>
      <c r="L9" s="443"/>
      <c r="M9" s="443"/>
      <c r="N9" s="443"/>
    </row>
    <row r="10" spans="2:14" ht="21">
      <c r="B10" s="109"/>
      <c r="C10" s="110" t="s">
        <v>301</v>
      </c>
      <c r="D10" s="110">
        <v>2026</v>
      </c>
      <c r="E10" s="109"/>
      <c r="F10" s="109"/>
      <c r="G10" s="109"/>
      <c r="H10" s="2"/>
      <c r="I10" s="443" t="s">
        <v>302</v>
      </c>
      <c r="J10" s="443"/>
      <c r="K10" s="443"/>
      <c r="L10" s="443"/>
      <c r="M10" s="443"/>
      <c r="N10" s="443"/>
    </row>
    <row r="11" spans="2:14" ht="16.2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298" t="s">
        <v>191</v>
      </c>
      <c r="D12" s="116">
        <v>46113</v>
      </c>
      <c r="E12" s="116">
        <v>46113</v>
      </c>
      <c r="F12" s="116">
        <v>46113</v>
      </c>
      <c r="G12" s="117" t="s">
        <v>303</v>
      </c>
      <c r="H12" s="118"/>
      <c r="I12" s="119" t="s">
        <v>304</v>
      </c>
      <c r="J12" s="116" t="s">
        <v>302</v>
      </c>
      <c r="K12" s="116" t="s">
        <v>302</v>
      </c>
      <c r="L12" s="121" t="s">
        <v>302</v>
      </c>
      <c r="M12" s="438" t="s">
        <v>194</v>
      </c>
      <c r="N12" s="440" t="s">
        <v>109</v>
      </c>
    </row>
    <row r="13" spans="2:14" ht="15.75" customHeight="1" thickBot="1">
      <c r="B13" s="122" t="s">
        <v>114</v>
      </c>
      <c r="C13" s="301" t="s">
        <v>195</v>
      </c>
      <c r="D13" s="123">
        <v>46082</v>
      </c>
      <c r="E13" s="123">
        <v>45992</v>
      </c>
      <c r="F13" s="123">
        <v>45748</v>
      </c>
      <c r="G13" s="124" t="s">
        <v>305</v>
      </c>
      <c r="H13" s="118"/>
      <c r="I13" s="125" t="s">
        <v>297</v>
      </c>
      <c r="J13" s="127" t="s">
        <v>306</v>
      </c>
      <c r="K13" s="127" t="s">
        <v>296</v>
      </c>
      <c r="L13" s="128" t="s">
        <v>298</v>
      </c>
      <c r="M13" s="439"/>
      <c r="N13" s="441"/>
    </row>
    <row r="14" spans="2:14" ht="16.2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6">
      <c r="B15" s="339"/>
      <c r="C15" s="134"/>
      <c r="D15" s="340"/>
      <c r="E15" s="340"/>
      <c r="F15" s="340"/>
      <c r="G15" s="341"/>
      <c r="H15" s="118"/>
      <c r="I15" s="342"/>
      <c r="J15" s="343"/>
      <c r="K15" s="343"/>
      <c r="L15" s="344"/>
      <c r="M15" s="142"/>
      <c r="N15" s="143"/>
    </row>
    <row r="16" spans="2:14" ht="21">
      <c r="B16" s="345" t="s">
        <v>212</v>
      </c>
      <c r="C16" s="346">
        <v>28063</v>
      </c>
      <c r="D16" s="197">
        <v>1.3718173582305981</v>
      </c>
      <c r="E16" s="197">
        <v>5.2371534368479411</v>
      </c>
      <c r="F16" s="197">
        <v>8.2195692860510974</v>
      </c>
      <c r="G16" s="198">
        <v>6.9178189336570384</v>
      </c>
      <c r="H16" s="118"/>
      <c r="I16" s="347">
        <v>6.9178189336570384</v>
      </c>
      <c r="J16" s="348">
        <v>8.2195692860510974</v>
      </c>
      <c r="K16" s="348">
        <v>5.2371534368479411</v>
      </c>
      <c r="L16" s="349">
        <v>1.3718173582305981</v>
      </c>
      <c r="M16" s="350">
        <v>28063</v>
      </c>
      <c r="N16" s="351" t="s">
        <v>213</v>
      </c>
    </row>
    <row r="17" spans="2:14" ht="20.399999999999999">
      <c r="B17" s="346" t="s">
        <v>214</v>
      </c>
      <c r="C17" s="346">
        <v>13940</v>
      </c>
      <c r="D17" s="197">
        <v>2.1881638426021865</v>
      </c>
      <c r="E17" s="197">
        <v>8.431464990015435</v>
      </c>
      <c r="F17" s="197">
        <v>13.302324685568756</v>
      </c>
      <c r="G17" s="198">
        <v>11.493236868120293</v>
      </c>
      <c r="H17" s="118"/>
      <c r="I17" s="352">
        <v>11.493236868120293</v>
      </c>
      <c r="J17" s="353">
        <v>13.302324685568756</v>
      </c>
      <c r="K17" s="353">
        <v>8.431464990015435</v>
      </c>
      <c r="L17" s="354">
        <v>2.1881638426021865</v>
      </c>
      <c r="M17" s="355">
        <v>13940</v>
      </c>
      <c r="N17" s="356" t="s">
        <v>215</v>
      </c>
    </row>
    <row r="18" spans="2:14" ht="20.399999999999999">
      <c r="B18" s="346" t="s">
        <v>216</v>
      </c>
      <c r="C18" s="346">
        <v>14123</v>
      </c>
      <c r="D18" s="197">
        <v>0.16592160212476337</v>
      </c>
      <c r="E18" s="197">
        <v>0.76371009760116682</v>
      </c>
      <c r="F18" s="197">
        <v>1.3667133848103807</v>
      </c>
      <c r="G18" s="198">
        <v>0.88112775308717417</v>
      </c>
      <c r="H18" s="118"/>
      <c r="I18" s="352">
        <v>0.88112775308717417</v>
      </c>
      <c r="J18" s="353">
        <v>1.3667133848103807</v>
      </c>
      <c r="K18" s="353">
        <v>0.76371009760116682</v>
      </c>
      <c r="L18" s="354">
        <v>0.16592160212476337</v>
      </c>
      <c r="M18" s="355">
        <v>14123</v>
      </c>
      <c r="N18" s="356" t="s">
        <v>217</v>
      </c>
    </row>
    <row r="19" spans="2:14" ht="21">
      <c r="B19" s="345" t="s">
        <v>218</v>
      </c>
      <c r="C19" s="346">
        <v>71937</v>
      </c>
      <c r="D19" s="197">
        <v>0.97053993294862195</v>
      </c>
      <c r="E19" s="197">
        <v>1.2709233672099307</v>
      </c>
      <c r="F19" s="197">
        <v>4.4429610230865668</v>
      </c>
      <c r="G19" s="198">
        <v>4.3587674366244888</v>
      </c>
      <c r="H19" s="118"/>
      <c r="I19" s="347">
        <v>4.3587674366244888</v>
      </c>
      <c r="J19" s="348">
        <v>4.4429610230865668</v>
      </c>
      <c r="K19" s="348">
        <v>1.2709233672099307</v>
      </c>
      <c r="L19" s="349">
        <v>0.97053993294862195</v>
      </c>
      <c r="M19" s="350">
        <v>71937</v>
      </c>
      <c r="N19" s="351" t="s">
        <v>208</v>
      </c>
    </row>
    <row r="20" spans="2:14" ht="20.399999999999999">
      <c r="B20" s="346" t="s">
        <v>219</v>
      </c>
      <c r="C20" s="346">
        <v>36582</v>
      </c>
      <c r="D20" s="197">
        <v>1.6089149685532211</v>
      </c>
      <c r="E20" s="197">
        <v>1.3479133853476322</v>
      </c>
      <c r="F20" s="197">
        <v>4.6918721262852126</v>
      </c>
      <c r="G20" s="198">
        <v>4.6675604151299011</v>
      </c>
      <c r="H20" s="118"/>
      <c r="I20" s="357">
        <v>4.6675604151299011</v>
      </c>
      <c r="J20" s="358">
        <v>4.6918721262852126</v>
      </c>
      <c r="K20" s="358">
        <v>1.3479133853476322</v>
      </c>
      <c r="L20" s="359">
        <v>1.6089149685532211</v>
      </c>
      <c r="M20" s="360">
        <v>36582</v>
      </c>
      <c r="N20" s="361" t="s">
        <v>220</v>
      </c>
    </row>
    <row r="21" spans="2:14" ht="20.399999999999999">
      <c r="B21" s="346" t="s">
        <v>221</v>
      </c>
      <c r="C21" s="346">
        <v>8335</v>
      </c>
      <c r="D21" s="197">
        <v>5.9209811424073555</v>
      </c>
      <c r="E21" s="197">
        <v>2.9615111358195056</v>
      </c>
      <c r="F21" s="197">
        <v>9.2869134050308944</v>
      </c>
      <c r="G21" s="198">
        <v>8.9584462059668191</v>
      </c>
      <c r="H21" s="118"/>
      <c r="I21" s="352">
        <v>8.9584462059668191</v>
      </c>
      <c r="J21" s="353">
        <v>9.2869134050308944</v>
      </c>
      <c r="K21" s="353">
        <v>2.9615111358195056</v>
      </c>
      <c r="L21" s="354">
        <v>5.9209811424073555</v>
      </c>
      <c r="M21" s="355">
        <v>8335</v>
      </c>
      <c r="N21" s="356" t="s">
        <v>222</v>
      </c>
    </row>
    <row r="22" spans="2:14" ht="20.399999999999999">
      <c r="B22" s="346" t="s">
        <v>223</v>
      </c>
      <c r="C22" s="346">
        <v>2560</v>
      </c>
      <c r="D22" s="197">
        <v>0.32498519530483883</v>
      </c>
      <c r="E22" s="197">
        <v>0.99570702169080594</v>
      </c>
      <c r="F22" s="197">
        <v>3.7630671793060344</v>
      </c>
      <c r="G22" s="198">
        <v>3.8637094923750448</v>
      </c>
      <c r="H22" s="118"/>
      <c r="I22" s="352">
        <v>3.8637094923750448</v>
      </c>
      <c r="J22" s="353">
        <v>3.7630671793060344</v>
      </c>
      <c r="K22" s="353">
        <v>0.99570702169080594</v>
      </c>
      <c r="L22" s="354">
        <v>0.32498519530483883</v>
      </c>
      <c r="M22" s="355">
        <v>2560</v>
      </c>
      <c r="N22" s="356" t="s">
        <v>224</v>
      </c>
    </row>
    <row r="23" spans="2:14" ht="20.399999999999999">
      <c r="B23" s="346" t="s">
        <v>225</v>
      </c>
      <c r="C23" s="346">
        <v>7287</v>
      </c>
      <c r="D23" s="197">
        <v>0.37838810605941298</v>
      </c>
      <c r="E23" s="197">
        <v>1.3533911970025736</v>
      </c>
      <c r="F23" s="197">
        <v>4.7780014114054303</v>
      </c>
      <c r="G23" s="198">
        <v>4.8333745700809283</v>
      </c>
      <c r="H23" s="118"/>
      <c r="I23" s="352">
        <v>4.8333745700809283</v>
      </c>
      <c r="J23" s="353">
        <v>4.7780014114054303</v>
      </c>
      <c r="K23" s="353">
        <v>1.3533911970025736</v>
      </c>
      <c r="L23" s="354">
        <v>0.37838810605941298</v>
      </c>
      <c r="M23" s="355">
        <v>7287</v>
      </c>
      <c r="N23" s="356" t="s">
        <v>226</v>
      </c>
    </row>
    <row r="24" spans="2:14" ht="20.399999999999999">
      <c r="B24" s="346" t="s">
        <v>227</v>
      </c>
      <c r="C24" s="346">
        <v>1598</v>
      </c>
      <c r="D24" s="197">
        <v>0.43000733884273057</v>
      </c>
      <c r="E24" s="197">
        <v>1.1184913767468663</v>
      </c>
      <c r="F24" s="197">
        <v>4.4185983566058296</v>
      </c>
      <c r="G24" s="198">
        <v>4.2348113135370902</v>
      </c>
      <c r="H24" s="118"/>
      <c r="I24" s="352">
        <v>4.2348113135370902</v>
      </c>
      <c r="J24" s="353">
        <v>4.4185983566058296</v>
      </c>
      <c r="K24" s="353">
        <v>1.1184913767468663</v>
      </c>
      <c r="L24" s="354">
        <v>0.43000733884273057</v>
      </c>
      <c r="M24" s="355">
        <v>1598</v>
      </c>
      <c r="N24" s="356" t="s">
        <v>228</v>
      </c>
    </row>
    <row r="25" spans="2:14" ht="20.399999999999999">
      <c r="B25" s="346" t="s">
        <v>229</v>
      </c>
      <c r="C25" s="346">
        <v>16802</v>
      </c>
      <c r="D25" s="197">
        <v>0.23363276851264825</v>
      </c>
      <c r="E25" s="197">
        <v>0.47711851351317502</v>
      </c>
      <c r="F25" s="197">
        <v>2.2246861586140199</v>
      </c>
      <c r="G25" s="198">
        <v>2.3997064448017191</v>
      </c>
      <c r="H25" s="118"/>
      <c r="I25" s="352">
        <v>2.3997064448017191</v>
      </c>
      <c r="J25" s="353">
        <v>2.2246861586140199</v>
      </c>
      <c r="K25" s="353">
        <v>0.47711851351317502</v>
      </c>
      <c r="L25" s="354">
        <v>0.23363276851264825</v>
      </c>
      <c r="M25" s="355">
        <v>16802</v>
      </c>
      <c r="N25" s="356" t="s">
        <v>230</v>
      </c>
    </row>
    <row r="26" spans="2:14" ht="20.399999999999999">
      <c r="B26" s="346" t="s">
        <v>231</v>
      </c>
      <c r="C26" s="346">
        <v>35355</v>
      </c>
      <c r="D26" s="197">
        <v>0.23888122235675713</v>
      </c>
      <c r="E26" s="197">
        <v>1.1816237678799801</v>
      </c>
      <c r="F26" s="197">
        <v>4.1552604228364487</v>
      </c>
      <c r="G26" s="198">
        <v>4.0048230548582309</v>
      </c>
      <c r="H26" s="118"/>
      <c r="I26" s="357">
        <v>4.0048230548582309</v>
      </c>
      <c r="J26" s="358">
        <v>4.1552604228364487</v>
      </c>
      <c r="K26" s="358">
        <v>1.1816237678799801</v>
      </c>
      <c r="L26" s="359">
        <v>0.23888122235675713</v>
      </c>
      <c r="M26" s="360">
        <v>35355</v>
      </c>
      <c r="N26" s="361" t="s">
        <v>232</v>
      </c>
    </row>
    <row r="27" spans="2:14" ht="20.399999999999999">
      <c r="B27" s="346" t="s">
        <v>233</v>
      </c>
      <c r="C27" s="346">
        <v>12377</v>
      </c>
      <c r="D27" s="197">
        <v>-0.25103515935120946</v>
      </c>
      <c r="E27" s="197">
        <v>0.50337264554296546</v>
      </c>
      <c r="F27" s="197">
        <v>1.0398427368222496</v>
      </c>
      <c r="G27" s="198">
        <v>0.82477844443977766</v>
      </c>
      <c r="H27" s="118"/>
      <c r="I27" s="352">
        <v>0.82477844443977766</v>
      </c>
      <c r="J27" s="353">
        <v>1.0398427368222496</v>
      </c>
      <c r="K27" s="353">
        <v>0.50337264554296546</v>
      </c>
      <c r="L27" s="354">
        <v>-0.25103515935120946</v>
      </c>
      <c r="M27" s="355">
        <v>12377</v>
      </c>
      <c r="N27" s="356" t="s">
        <v>234</v>
      </c>
    </row>
    <row r="28" spans="2:14" ht="20.399999999999999">
      <c r="B28" s="346" t="s">
        <v>235</v>
      </c>
      <c r="C28" s="346">
        <v>10455</v>
      </c>
      <c r="D28" s="197">
        <v>0.38565139954003236</v>
      </c>
      <c r="E28" s="197">
        <v>1.883425829585339</v>
      </c>
      <c r="F28" s="197">
        <v>5.5917252559775532</v>
      </c>
      <c r="G28" s="198">
        <v>5.4699117754313242</v>
      </c>
      <c r="H28" s="118"/>
      <c r="I28" s="352">
        <v>5.4699117754313242</v>
      </c>
      <c r="J28" s="353">
        <v>5.5917252559775532</v>
      </c>
      <c r="K28" s="353">
        <v>1.883425829585339</v>
      </c>
      <c r="L28" s="353">
        <v>0.38565139954003236</v>
      </c>
      <c r="M28" s="362">
        <v>10455</v>
      </c>
      <c r="N28" s="356" t="s">
        <v>236</v>
      </c>
    </row>
    <row r="29" spans="2:14" ht="20.399999999999999">
      <c r="B29" s="346" t="s">
        <v>237</v>
      </c>
      <c r="C29" s="346">
        <v>3580</v>
      </c>
      <c r="D29" s="197">
        <v>0.13706414893517316</v>
      </c>
      <c r="E29" s="197">
        <v>0.66843027314613668</v>
      </c>
      <c r="F29" s="197">
        <v>2.8083946974619689</v>
      </c>
      <c r="G29" s="198">
        <v>2.8579164287055425</v>
      </c>
      <c r="H29" s="118"/>
      <c r="I29" s="352">
        <v>2.8579164287055425</v>
      </c>
      <c r="J29" s="353">
        <v>2.8083946974619689</v>
      </c>
      <c r="K29" s="353">
        <v>0.66843027314613668</v>
      </c>
      <c r="L29" s="353">
        <v>0.13706414893517316</v>
      </c>
      <c r="M29" s="362">
        <v>3580</v>
      </c>
      <c r="N29" s="356" t="s">
        <v>238</v>
      </c>
    </row>
    <row r="30" spans="2:14" ht="20.399999999999999">
      <c r="B30" s="346" t="s">
        <v>239</v>
      </c>
      <c r="C30" s="346">
        <v>8943</v>
      </c>
      <c r="D30" s="197">
        <v>0.50577444248709469</v>
      </c>
      <c r="E30" s="197">
        <v>1.1592377005639642</v>
      </c>
      <c r="F30" s="197">
        <v>5.6383334308719446</v>
      </c>
      <c r="G30" s="198">
        <v>5.4731723654342757</v>
      </c>
      <c r="I30" s="363">
        <v>5.4731723654342757</v>
      </c>
      <c r="J30" s="364">
        <v>5.6383334308719446</v>
      </c>
      <c r="K30" s="364">
        <v>1.1592377005639642</v>
      </c>
      <c r="L30" s="364">
        <v>0.50577444248709469</v>
      </c>
      <c r="M30" s="365">
        <v>8943</v>
      </c>
      <c r="N30" s="356" t="s">
        <v>240</v>
      </c>
    </row>
    <row r="31" spans="2:14" ht="21.6" thickBot="1">
      <c r="B31" s="366" t="s">
        <v>115</v>
      </c>
      <c r="C31" s="367">
        <v>100000</v>
      </c>
      <c r="D31" s="211">
        <v>1.0885506042518367</v>
      </c>
      <c r="E31" s="211">
        <v>2.4091782104404658</v>
      </c>
      <c r="F31" s="211">
        <v>5.5290362941803561</v>
      </c>
      <c r="G31" s="212">
        <v>5.0929442113779366</v>
      </c>
      <c r="I31" s="347">
        <v>5.0929442113779366</v>
      </c>
      <c r="J31" s="348">
        <v>5.5290362941803561</v>
      </c>
      <c r="K31" s="348">
        <v>2.4091782104404658</v>
      </c>
      <c r="L31" s="349">
        <v>1.0885506042518367</v>
      </c>
      <c r="M31" s="350">
        <v>100000</v>
      </c>
      <c r="N31" s="416" t="s">
        <v>110</v>
      </c>
    </row>
  </sheetData>
  <mergeCells count="12">
    <mergeCell ref="B3:C3"/>
    <mergeCell ref="B4:C4"/>
    <mergeCell ref="B6:G6"/>
    <mergeCell ref="B7:G7"/>
    <mergeCell ref="I10:N10"/>
    <mergeCell ref="M12:M13"/>
    <mergeCell ref="I7:N7"/>
    <mergeCell ref="B8:G8"/>
    <mergeCell ref="I8:N8"/>
    <mergeCell ref="B9:G9"/>
    <mergeCell ref="I9:N9"/>
    <mergeCell ref="N12:N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P916"/>
  <sheetViews>
    <sheetView topLeftCell="A891" zoomScale="85" zoomScaleNormal="85" workbookViewId="0">
      <selection activeCell="M922" sqref="M922"/>
    </sheetView>
  </sheetViews>
  <sheetFormatPr baseColWidth="10" defaultRowHeight="15.6"/>
  <cols>
    <col min="2" max="2" width="20" style="22" customWidth="1"/>
    <col min="3" max="5" width="8.44140625" style="23" bestFit="1" customWidth="1"/>
    <col min="6" max="6" width="8.5546875" style="23" customWidth="1"/>
    <col min="7" max="10" width="8.44140625" style="23" bestFit="1" customWidth="1"/>
    <col min="11" max="11" width="7.6640625" style="23" bestFit="1" customWidth="1"/>
    <col min="12" max="12" width="10.6640625" style="23" bestFit="1" customWidth="1"/>
    <col min="13" max="13" width="40.88671875" bestFit="1" customWidth="1"/>
    <col min="14" max="14" width="34.5546875" bestFit="1" customWidth="1"/>
    <col min="15" max="15" width="30.44140625" bestFit="1" customWidth="1"/>
    <col min="16" max="16" width="25.109375" bestFit="1" customWidth="1"/>
  </cols>
  <sheetData>
    <row r="7" spans="2:12" ht="18">
      <c r="B7" s="449" t="s">
        <v>61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</row>
    <row r="8" spans="2:12" ht="14.4">
      <c r="B8" s="449" t="s">
        <v>112</v>
      </c>
      <c r="C8" s="449"/>
      <c r="D8" s="449"/>
      <c r="E8" s="449"/>
      <c r="F8" s="449"/>
      <c r="G8" s="449"/>
      <c r="H8" s="449"/>
      <c r="I8" s="449"/>
      <c r="J8" s="449"/>
      <c r="K8" s="449"/>
      <c r="L8" s="449"/>
    </row>
    <row r="9" spans="2:12" ht="14.4">
      <c r="B9" s="449"/>
      <c r="C9" s="449"/>
      <c r="D9" s="449"/>
      <c r="E9" s="449"/>
      <c r="F9" s="449"/>
      <c r="G9" s="449"/>
      <c r="H9" s="449"/>
      <c r="I9" s="449"/>
      <c r="J9" s="449"/>
      <c r="K9" s="449"/>
      <c r="L9" s="449"/>
    </row>
    <row r="10" spans="2:12" ht="16.2" thickBot="1"/>
    <row r="11" spans="2:12">
      <c r="B11" s="24"/>
      <c r="C11" s="447" t="s">
        <v>6</v>
      </c>
      <c r="D11" s="448"/>
      <c r="E11" s="448"/>
      <c r="F11" s="448"/>
      <c r="G11" s="448"/>
      <c r="H11" s="448"/>
      <c r="I11" s="448"/>
      <c r="J11" s="448"/>
      <c r="K11" s="371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2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2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2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2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2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2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2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2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2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2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2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2" thickBot="1">
      <c r="B825" s="18" t="s">
        <v>60</v>
      </c>
      <c r="C825" s="372">
        <v>1847.0277390675471</v>
      </c>
      <c r="D825" s="372">
        <v>1403.5165190482887</v>
      </c>
      <c r="E825" s="372">
        <v>968.61043412580295</v>
      </c>
      <c r="F825" s="372">
        <v>568.76713689125233</v>
      </c>
      <c r="G825" s="372">
        <v>346.66418044550664</v>
      </c>
      <c r="H825" s="372">
        <v>223.22226686767968</v>
      </c>
      <c r="I825" s="372">
        <v>196.20780019623041</v>
      </c>
      <c r="J825" s="372">
        <v>158.76098085492359</v>
      </c>
      <c r="K825" s="372">
        <v>124.97741686810333</v>
      </c>
      <c r="L825" s="21">
        <v>6.7218269194296854</v>
      </c>
    </row>
    <row r="826" spans="2:12">
      <c r="B826" s="373">
        <v>2020</v>
      </c>
      <c r="C826" s="374"/>
      <c r="D826" s="372"/>
      <c r="E826" s="372"/>
      <c r="F826" s="372"/>
      <c r="G826" s="372"/>
      <c r="H826" s="372"/>
      <c r="I826" s="372"/>
      <c r="J826" s="372"/>
      <c r="K826" s="375"/>
      <c r="L826" s="368"/>
    </row>
    <row r="827" spans="2:12">
      <c r="B827" s="376">
        <v>43831</v>
      </c>
      <c r="C827" s="377">
        <v>1908.5247122800936</v>
      </c>
      <c r="D827" s="378">
        <v>1450.2467418541753</v>
      </c>
      <c r="E827" s="378">
        <v>1000.8604153582987</v>
      </c>
      <c r="F827" s="378">
        <v>587.70429557151988</v>
      </c>
      <c r="G827" s="378">
        <v>358.20639898813073</v>
      </c>
      <c r="H827" s="378">
        <v>230.65447455771451</v>
      </c>
      <c r="I827" s="378">
        <v>202.74055851790655</v>
      </c>
      <c r="J827" s="378">
        <v>164.04694358321575</v>
      </c>
      <c r="K827" s="379">
        <v>129.13855245624077</v>
      </c>
      <c r="L827" s="380">
        <v>0.62069232324171164</v>
      </c>
    </row>
    <row r="828" spans="2:12">
      <c r="B828" s="376">
        <v>43862</v>
      </c>
      <c r="C828" s="377">
        <v>1908.3618831193246</v>
      </c>
      <c r="D828" s="378">
        <v>1450.1230114888494</v>
      </c>
      <c r="E828" s="378">
        <v>1000.7750251820904</v>
      </c>
      <c r="F828" s="378">
        <v>587.65415454027595</v>
      </c>
      <c r="G828" s="378">
        <v>358.17583797576657</v>
      </c>
      <c r="H828" s="378">
        <v>230.63479586333966</v>
      </c>
      <c r="I828" s="378">
        <v>202.72326134864022</v>
      </c>
      <c r="J828" s="378">
        <v>164.03294762813144</v>
      </c>
      <c r="K828" s="379">
        <v>129.12753477227574</v>
      </c>
      <c r="L828" s="380">
        <v>-8.5316768350551797E-3</v>
      </c>
    </row>
    <row r="829" spans="2:12">
      <c r="B829" s="376">
        <v>43891</v>
      </c>
      <c r="C829" s="377">
        <v>1923.844358672294</v>
      </c>
      <c r="D829" s="378">
        <v>1461.8878105412577</v>
      </c>
      <c r="E829" s="378">
        <v>1008.894279186513</v>
      </c>
      <c r="F829" s="378">
        <v>592.42177286348362</v>
      </c>
      <c r="G829" s="378">
        <v>361.08170646128661</v>
      </c>
      <c r="H829" s="378">
        <v>232.50592817854897</v>
      </c>
      <c r="I829" s="378">
        <v>204.36794832631043</v>
      </c>
      <c r="J829" s="378">
        <v>165.36374139633585</v>
      </c>
      <c r="K829" s="379">
        <v>130.17514210399375</v>
      </c>
      <c r="L829" s="380">
        <v>0.81129662512764433</v>
      </c>
    </row>
    <row r="830" spans="2:12">
      <c r="B830" s="376">
        <v>43922</v>
      </c>
      <c r="C830" s="377">
        <v>1940.5354392838613</v>
      </c>
      <c r="D830" s="378">
        <v>1474.5710024953362</v>
      </c>
      <c r="E830" s="378">
        <v>1017.6473447172781</v>
      </c>
      <c r="F830" s="378">
        <v>597.56156471948191</v>
      </c>
      <c r="G830" s="378">
        <v>364.21441511453077</v>
      </c>
      <c r="H830" s="378">
        <v>234.52312628108868</v>
      </c>
      <c r="I830" s="378">
        <v>206.14102413910081</v>
      </c>
      <c r="J830" s="378">
        <v>166.79842062360009</v>
      </c>
      <c r="K830" s="379">
        <v>131.30452857472648</v>
      </c>
      <c r="L830" s="380">
        <v>0.86758996570213132</v>
      </c>
    </row>
    <row r="831" spans="2:12">
      <c r="B831" s="376">
        <v>43952</v>
      </c>
      <c r="C831" s="377">
        <v>1950.6649658658473</v>
      </c>
      <c r="D831" s="378">
        <v>1482.2682111442618</v>
      </c>
      <c r="E831" s="378">
        <v>1022.9594279808568</v>
      </c>
      <c r="F831" s="378">
        <v>600.68081502105485</v>
      </c>
      <c r="G831" s="378">
        <v>366.11560152151884</v>
      </c>
      <c r="H831" s="378">
        <v>235.74732873246543</v>
      </c>
      <c r="I831" s="378">
        <v>207.2170730178708</v>
      </c>
      <c r="J831" s="378">
        <v>167.66910249899195</v>
      </c>
      <c r="K831" s="379">
        <v>131.98993358491464</v>
      </c>
      <c r="L831" s="380">
        <v>0.52199647462889409</v>
      </c>
    </row>
    <row r="832" spans="2:12">
      <c r="B832" s="376">
        <v>43983</v>
      </c>
      <c r="C832" s="377">
        <v>1947.8121630975384</v>
      </c>
      <c r="D832" s="378">
        <v>1480.1004278856685</v>
      </c>
      <c r="E832" s="378">
        <v>1021.4633732820346</v>
      </c>
      <c r="F832" s="378">
        <v>599.80233310747747</v>
      </c>
      <c r="G832" s="378">
        <v>365.58016585223771</v>
      </c>
      <c r="H832" s="378">
        <v>235.40255367175638</v>
      </c>
      <c r="I832" s="378">
        <v>206.91402280171854</v>
      </c>
      <c r="J832" s="378">
        <v>167.42389028257389</v>
      </c>
      <c r="K832" s="379">
        <v>131.79690133462617</v>
      </c>
      <c r="L832" s="380">
        <v>-0.14624770620426109</v>
      </c>
    </row>
    <row r="833" spans="2:12">
      <c r="B833" s="376">
        <v>44013</v>
      </c>
      <c r="C833" s="377">
        <v>1951.4006644569217</v>
      </c>
      <c r="D833" s="378">
        <v>1482.8272526268413</v>
      </c>
      <c r="E833" s="378">
        <v>1023.3452399081027</v>
      </c>
      <c r="F833" s="378">
        <v>600.90736342225614</v>
      </c>
      <c r="G833" s="378">
        <v>366.25368301522639</v>
      </c>
      <c r="H833" s="378">
        <v>235.83624147793068</v>
      </c>
      <c r="I833" s="378">
        <v>207.29522549988766</v>
      </c>
      <c r="J833" s="378">
        <v>167.73233935649117</v>
      </c>
      <c r="K833" s="379">
        <v>132.0397139469315</v>
      </c>
      <c r="L833" s="380">
        <v>0.18423241354426079</v>
      </c>
    </row>
    <row r="834" spans="2:12">
      <c r="B834" s="376">
        <v>44044</v>
      </c>
      <c r="C834" s="377">
        <v>1956.2426459422024</v>
      </c>
      <c r="D834" s="378">
        <v>1486.5065698648966</v>
      </c>
      <c r="E834" s="378">
        <v>1025.8844512525163</v>
      </c>
      <c r="F834" s="378">
        <v>602.39838593805973</v>
      </c>
      <c r="G834" s="378">
        <v>367.16246283906088</v>
      </c>
      <c r="H834" s="378">
        <v>236.42141844112095</v>
      </c>
      <c r="I834" s="378">
        <v>207.80958406404082</v>
      </c>
      <c r="J834" s="378">
        <v>168.1485311188697</v>
      </c>
      <c r="K834" s="379">
        <v>132.36734212801073</v>
      </c>
      <c r="L834" s="380">
        <v>0.24812851473678954</v>
      </c>
    </row>
    <row r="835" spans="2:12">
      <c r="B835" s="376">
        <v>44075</v>
      </c>
      <c r="C835" s="377">
        <v>1968.7977315587721</v>
      </c>
      <c r="D835" s="378">
        <v>1496.0469084793112</v>
      </c>
      <c r="E835" s="378">
        <v>1032.4685358725403</v>
      </c>
      <c r="F835" s="378">
        <v>606.26455424106848</v>
      </c>
      <c r="G835" s="378">
        <v>369.51889656966017</v>
      </c>
      <c r="H835" s="378">
        <v>237.93876147434651</v>
      </c>
      <c r="I835" s="378">
        <v>209.1432975097014</v>
      </c>
      <c r="J835" s="378">
        <v>169.22770154227138</v>
      </c>
      <c r="K835" s="379">
        <v>133.21687033797087</v>
      </c>
      <c r="L835" s="380">
        <v>0.64179592662558793</v>
      </c>
    </row>
    <row r="836" spans="2:12">
      <c r="B836" s="376">
        <v>44105</v>
      </c>
      <c r="C836" s="377">
        <v>1984.1533037066324</v>
      </c>
      <c r="D836" s="378">
        <v>1507.7152763728222</v>
      </c>
      <c r="E836" s="378">
        <v>1040.5212397327964</v>
      </c>
      <c r="F836" s="378">
        <v>610.99309438214652</v>
      </c>
      <c r="G836" s="378">
        <v>372.40094686122603</v>
      </c>
      <c r="H836" s="378">
        <v>239.79455689711912</v>
      </c>
      <c r="I836" s="378">
        <v>210.77450367307347</v>
      </c>
      <c r="J836" s="378">
        <v>170.54758734810858</v>
      </c>
      <c r="K836" s="379">
        <v>134.25589086862095</v>
      </c>
      <c r="L836" s="380">
        <v>0.77994665991933942</v>
      </c>
    </row>
    <row r="837" spans="2:12">
      <c r="B837" s="376">
        <v>44136</v>
      </c>
      <c r="C837" s="377">
        <v>1983.5944682644163</v>
      </c>
      <c r="D837" s="378">
        <v>1507.2906293802569</v>
      </c>
      <c r="E837" s="378">
        <v>1040.2281776261259</v>
      </c>
      <c r="F837" s="378">
        <v>610.82100858844694</v>
      </c>
      <c r="G837" s="378">
        <v>372.29606038525054</v>
      </c>
      <c r="H837" s="378">
        <v>239.72701892160367</v>
      </c>
      <c r="I837" s="378">
        <v>210.71513917601169</v>
      </c>
      <c r="J837" s="378">
        <v>170.49955273494814</v>
      </c>
      <c r="K837" s="379">
        <v>134.21807778734163</v>
      </c>
      <c r="L837" s="380">
        <v>-2.8164932677943177E-2</v>
      </c>
    </row>
    <row r="838" spans="2:12" ht="16.2" thickBot="1">
      <c r="B838" s="376">
        <v>44166</v>
      </c>
      <c r="C838" s="377">
        <v>1989.3385483582917</v>
      </c>
      <c r="D838" s="378">
        <v>1511.6554318832018</v>
      </c>
      <c r="E838" s="378">
        <v>1043.2404636875096</v>
      </c>
      <c r="F838" s="378">
        <v>612.58982013359298</v>
      </c>
      <c r="G838" s="378">
        <v>373.37415292064583</v>
      </c>
      <c r="H838" s="378">
        <v>240.42121888000372</v>
      </c>
      <c r="I838" s="378">
        <v>211.32532671977822</v>
      </c>
      <c r="J838" s="378">
        <v>170.99328424234463</v>
      </c>
      <c r="K838" s="379">
        <v>134.60674563310906</v>
      </c>
      <c r="L838" s="380">
        <v>0.28957935635409715</v>
      </c>
    </row>
    <row r="839" spans="2:12" ht="16.2" thickBot="1">
      <c r="B839" s="381" t="s">
        <v>60</v>
      </c>
      <c r="C839" s="372">
        <v>1951.1059070505164</v>
      </c>
      <c r="D839" s="372">
        <v>1482.60327283474</v>
      </c>
      <c r="E839" s="372">
        <v>1023.1906644822219</v>
      </c>
      <c r="F839" s="372">
        <v>600.81659687740523</v>
      </c>
      <c r="G839" s="372">
        <v>366.19836070871179</v>
      </c>
      <c r="H839" s="372">
        <v>235.80061861475323</v>
      </c>
      <c r="I839" s="372">
        <v>207.26391373283673</v>
      </c>
      <c r="J839" s="372">
        <v>167.70700352965687</v>
      </c>
      <c r="K839" s="372">
        <v>132.0197694607302</v>
      </c>
      <c r="L839" s="21">
        <v>5.6349001036396063</v>
      </c>
    </row>
    <row r="840" spans="2:12">
      <c r="B840" s="373">
        <v>2021</v>
      </c>
      <c r="C840" s="374"/>
      <c r="D840" s="372"/>
      <c r="E840" s="372"/>
      <c r="F840" s="372"/>
      <c r="G840" s="372"/>
      <c r="H840" s="372"/>
      <c r="I840" s="372"/>
      <c r="J840" s="372"/>
      <c r="K840" s="382"/>
      <c r="L840" s="380"/>
    </row>
    <row r="841" spans="2:12">
      <c r="B841" s="376">
        <v>44197</v>
      </c>
      <c r="C841" s="377">
        <v>2002.4479453570161</v>
      </c>
      <c r="D841" s="378">
        <v>1521.6169797545729</v>
      </c>
      <c r="E841" s="378">
        <v>1050.115237925861</v>
      </c>
      <c r="F841" s="378">
        <v>616.62668110737536</v>
      </c>
      <c r="G841" s="378">
        <v>375.83462401730185</v>
      </c>
      <c r="H841" s="378">
        <v>242.00555313412863</v>
      </c>
      <c r="I841" s="378">
        <v>212.71792407639253</v>
      </c>
      <c r="J841" s="378">
        <v>172.1201004140307</v>
      </c>
      <c r="K841" s="379">
        <v>135.49378080802535</v>
      </c>
      <c r="L841" s="380">
        <v>0.65898270606292719</v>
      </c>
    </row>
    <row r="842" spans="2:12">
      <c r="B842" s="376">
        <v>44228</v>
      </c>
      <c r="C842" s="377">
        <v>2001.6984972587736</v>
      </c>
      <c r="D842" s="378">
        <v>1521.0474903182183</v>
      </c>
      <c r="E842" s="378">
        <v>1049.7222155405232</v>
      </c>
      <c r="F842" s="378">
        <v>616.39589873195678</v>
      </c>
      <c r="G842" s="378">
        <v>375.69396191176423</v>
      </c>
      <c r="H842" s="378">
        <v>241.91497869398847</v>
      </c>
      <c r="I842" s="378">
        <v>212.63831099879377</v>
      </c>
      <c r="J842" s="378">
        <v>172.05568171979016</v>
      </c>
      <c r="K842" s="379">
        <v>135.44307009837331</v>
      </c>
      <c r="L842" s="380">
        <v>-3.7426595781464567E-2</v>
      </c>
    </row>
    <row r="843" spans="2:12">
      <c r="B843" s="376">
        <v>44256</v>
      </c>
      <c r="C843" s="377">
        <v>2015.2899513288453</v>
      </c>
      <c r="D843" s="378">
        <v>1531.3753429550509</v>
      </c>
      <c r="E843" s="378">
        <v>1056.8497880987238</v>
      </c>
      <c r="F843" s="378">
        <v>620.58120264164586</v>
      </c>
      <c r="G843" s="378">
        <v>378.24490913719291</v>
      </c>
      <c r="H843" s="378">
        <v>243.55757188486334</v>
      </c>
      <c r="I843" s="378">
        <v>214.08211676746248</v>
      </c>
      <c r="J843" s="378">
        <v>173.2239330317594</v>
      </c>
      <c r="K843" s="379">
        <v>136.36272321739824</v>
      </c>
      <c r="L843" s="380">
        <v>0.6789960670243067</v>
      </c>
    </row>
    <row r="844" spans="2:12">
      <c r="B844" s="376">
        <v>44287</v>
      </c>
      <c r="C844" s="377">
        <v>2037.5860621262577</v>
      </c>
      <c r="D844" s="378">
        <v>1548.3176763877352</v>
      </c>
      <c r="E844" s="378">
        <v>1068.5422197292858</v>
      </c>
      <c r="F844" s="378">
        <v>627.44698750985606</v>
      </c>
      <c r="G844" s="378">
        <v>382.42961238404791</v>
      </c>
      <c r="H844" s="378">
        <v>246.25216508953494</v>
      </c>
      <c r="I844" s="378">
        <v>216.45060899958253</v>
      </c>
      <c r="J844" s="378">
        <v>175.14039175329125</v>
      </c>
      <c r="K844" s="379">
        <v>137.8713688509892</v>
      </c>
      <c r="L844" s="380">
        <v>1.1063475398520595</v>
      </c>
    </row>
    <row r="845" spans="2:12">
      <c r="B845" s="376">
        <v>44317</v>
      </c>
      <c r="C845" s="377">
        <v>2048.7110795896851</v>
      </c>
      <c r="D845" s="378">
        <v>1556.7713370742304</v>
      </c>
      <c r="E845" s="378">
        <v>1074.3763540884956</v>
      </c>
      <c r="F845" s="378">
        <v>630.87278572430694</v>
      </c>
      <c r="G845" s="378">
        <v>384.51764007298129</v>
      </c>
      <c r="H845" s="378">
        <v>247.59667744557703</v>
      </c>
      <c r="I845" s="378">
        <v>217.63240782018158</v>
      </c>
      <c r="J845" s="378">
        <v>176.09664089192822</v>
      </c>
      <c r="K845" s="379">
        <v>138.62413282728639</v>
      </c>
      <c r="L845" s="380">
        <v>0.54599006492115354</v>
      </c>
    </row>
    <row r="846" spans="2:12">
      <c r="B846" s="376">
        <v>44348</v>
      </c>
      <c r="C846" s="377">
        <v>2058.1016440066223</v>
      </c>
      <c r="D846" s="378">
        <v>1563.9070243211431</v>
      </c>
      <c r="E846" s="378">
        <v>1079.3009139552403</v>
      </c>
      <c r="F846" s="378">
        <v>633.76448265134422</v>
      </c>
      <c r="G846" s="378">
        <v>386.28013245393583</v>
      </c>
      <c r="H846" s="378">
        <v>248.73157273273387</v>
      </c>
      <c r="I846" s="378">
        <v>218.62995753092844</v>
      </c>
      <c r="J846" s="378">
        <v>176.90380538982956</v>
      </c>
      <c r="K846" s="379">
        <v>139.25953664875516</v>
      </c>
      <c r="L846" s="380">
        <v>0.4583645058832797</v>
      </c>
    </row>
    <row r="847" spans="2:12">
      <c r="B847" s="376">
        <v>44378</v>
      </c>
      <c r="C847" s="377">
        <v>2077.166099847178</v>
      </c>
      <c r="D847" s="378">
        <v>1578.3936928929938</v>
      </c>
      <c r="E847" s="378">
        <v>1089.298614832984</v>
      </c>
      <c r="F847" s="378">
        <v>639.63512321373048</v>
      </c>
      <c r="G847" s="378">
        <v>389.85829417821083</v>
      </c>
      <c r="H847" s="378">
        <v>251.03560475094056</v>
      </c>
      <c r="I847" s="378">
        <v>220.65515448021841</v>
      </c>
      <c r="J847" s="378">
        <v>178.54248771424335</v>
      </c>
      <c r="K847" s="379">
        <v>140.5495153505106</v>
      </c>
      <c r="L847" s="380">
        <v>0.92631264816647185</v>
      </c>
    </row>
    <row r="848" spans="2:12">
      <c r="B848" s="376">
        <v>44409</v>
      </c>
      <c r="C848" s="377">
        <v>2076.8388026977223</v>
      </c>
      <c r="D848" s="378">
        <v>1578.1449868523739</v>
      </c>
      <c r="E848" s="378">
        <v>1089.1269750533982</v>
      </c>
      <c r="F848" s="378">
        <v>639.53433649641636</v>
      </c>
      <c r="G848" s="378">
        <v>389.79686456582419</v>
      </c>
      <c r="H848" s="378">
        <v>250.99604930188283</v>
      </c>
      <c r="I848" s="378">
        <v>220.62038605073198</v>
      </c>
      <c r="J848" s="378">
        <v>178.51435493887698</v>
      </c>
      <c r="K848" s="379">
        <v>140.52736909281123</v>
      </c>
      <c r="L848" s="380">
        <v>-1.5756907908326401E-2</v>
      </c>
    </row>
    <row r="849" spans="2:12">
      <c r="B849" s="376">
        <v>44440</v>
      </c>
      <c r="C849" s="377">
        <v>2090.0294441687956</v>
      </c>
      <c r="D849" s="378">
        <v>1588.1682706449826</v>
      </c>
      <c r="E849" s="378">
        <v>1096.0443551725209</v>
      </c>
      <c r="F849" s="378">
        <v>643.59621560335859</v>
      </c>
      <c r="G849" s="378">
        <v>392.27258424149545</v>
      </c>
      <c r="H849" s="378">
        <v>252.59020234481343</v>
      </c>
      <c r="I849" s="378">
        <v>222.02161392158303</v>
      </c>
      <c r="J849" s="378">
        <v>179.64815446649555</v>
      </c>
      <c r="K849" s="379">
        <v>141.41990159950777</v>
      </c>
      <c r="L849" s="380">
        <v>0.63513073108703022</v>
      </c>
    </row>
    <row r="850" spans="2:12">
      <c r="B850" s="376">
        <v>44470</v>
      </c>
      <c r="C850" s="377">
        <v>2109.5398900154792</v>
      </c>
      <c r="D850" s="378">
        <v>1602.9938373977818</v>
      </c>
      <c r="E850" s="378">
        <v>1106.2759402331139</v>
      </c>
      <c r="F850" s="378">
        <v>649.60419273817536</v>
      </c>
      <c r="G850" s="378">
        <v>395.93445275408288</v>
      </c>
      <c r="H850" s="378">
        <v>254.94813441988586</v>
      </c>
      <c r="I850" s="378">
        <v>224.0941879167944</v>
      </c>
      <c r="J850" s="378">
        <v>181.32517179223433</v>
      </c>
      <c r="K850" s="379">
        <v>142.74005780089462</v>
      </c>
      <c r="L850" s="380">
        <v>0.9354966826897515</v>
      </c>
    </row>
    <row r="851" spans="2:12">
      <c r="B851" s="376">
        <v>44501</v>
      </c>
      <c r="C851" s="377">
        <v>2111.2386480378095</v>
      </c>
      <c r="D851" s="378">
        <v>1604.2846869588232</v>
      </c>
      <c r="E851" s="378">
        <v>1107.1667956927697</v>
      </c>
      <c r="F851" s="378">
        <v>650.12730222711002</v>
      </c>
      <c r="G851" s="378">
        <v>396.25328854909026</v>
      </c>
      <c r="H851" s="378">
        <v>255.15343757185457</v>
      </c>
      <c r="I851" s="378">
        <v>224.27464518204121</v>
      </c>
      <c r="J851" s="378">
        <v>181.47118827274286</v>
      </c>
      <c r="K851" s="379">
        <v>142.85500268505865</v>
      </c>
      <c r="L851" s="380">
        <v>8.0527418816345175E-2</v>
      </c>
    </row>
    <row r="852" spans="2:12" ht="16.2" thickBot="1">
      <c r="B852" s="388">
        <v>44531</v>
      </c>
      <c r="C852" s="377">
        <v>2120.7565289161048</v>
      </c>
      <c r="D852" s="378">
        <v>1611.5171192371629</v>
      </c>
      <c r="E852" s="378">
        <v>1112.1581223168828</v>
      </c>
      <c r="F852" s="378">
        <v>653.0582045313455</v>
      </c>
      <c r="G852" s="378">
        <v>398.03967664952989</v>
      </c>
      <c r="H852" s="378">
        <v>256.30371967130054</v>
      </c>
      <c r="I852" s="378">
        <v>225.28571958561395</v>
      </c>
      <c r="J852" s="378">
        <v>182.28929623719679</v>
      </c>
      <c r="K852" s="379">
        <v>143.49902125666284</v>
      </c>
      <c r="L852" s="389">
        <v>0.45081975394589691</v>
      </c>
    </row>
    <row r="853" spans="2:12" ht="16.2" thickBot="1">
      <c r="B853" s="381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3">
        <v>2022</v>
      </c>
      <c r="C854" s="374"/>
      <c r="D854" s="372"/>
      <c r="E854" s="372"/>
      <c r="F854" s="372"/>
      <c r="G854" s="372"/>
      <c r="H854" s="372"/>
      <c r="I854" s="372"/>
      <c r="J854" s="372"/>
      <c r="K854" s="382"/>
      <c r="L854" s="391"/>
    </row>
    <row r="855" spans="2:12">
      <c r="B855" s="376">
        <v>44562</v>
      </c>
      <c r="C855" s="377">
        <v>2135.6541663706239</v>
      </c>
      <c r="D855" s="378">
        <v>1622.8375124396848</v>
      </c>
      <c r="E855" s="378">
        <v>1119.9706780122051</v>
      </c>
      <c r="F855" s="378">
        <v>657.64572989559815</v>
      </c>
      <c r="G855" s="378">
        <v>400.83577828325645</v>
      </c>
      <c r="H855" s="378">
        <v>258.10417146378387</v>
      </c>
      <c r="I855" s="378">
        <v>226.86827983159475</v>
      </c>
      <c r="J855" s="378">
        <v>183.56982033798508</v>
      </c>
      <c r="K855" s="379">
        <v>144.50705606151274</v>
      </c>
      <c r="L855" s="380">
        <v>0.70246806983227383</v>
      </c>
    </row>
    <row r="856" spans="2:12">
      <c r="B856" s="376">
        <v>44593</v>
      </c>
      <c r="C856" s="377">
        <v>2142.7835018343139</v>
      </c>
      <c r="D856" s="378">
        <v>1628.2549406035828</v>
      </c>
      <c r="E856" s="378">
        <v>1123.7094138050954</v>
      </c>
      <c r="F856" s="378">
        <v>659.84111204057194</v>
      </c>
      <c r="G856" s="378">
        <v>402.17386605712431</v>
      </c>
      <c r="H856" s="378">
        <v>258.96578625700209</v>
      </c>
      <c r="I856" s="378">
        <v>227.6256215859193</v>
      </c>
      <c r="J856" s="378">
        <v>184.18262125435388</v>
      </c>
      <c r="K856" s="379">
        <v>144.98945592557106</v>
      </c>
      <c r="L856" s="380">
        <v>0.33382443543308327</v>
      </c>
    </row>
    <row r="857" spans="2:12">
      <c r="B857" s="376">
        <v>44621</v>
      </c>
      <c r="C857" s="377">
        <v>2160.1095020700068</v>
      </c>
      <c r="D857" s="378">
        <v>1641.4205942781216</v>
      </c>
      <c r="E857" s="378">
        <v>1132.7954411857295</v>
      </c>
      <c r="F857" s="378">
        <v>665.17641878198947</v>
      </c>
      <c r="G857" s="378">
        <v>405.4257412428957</v>
      </c>
      <c r="H857" s="378">
        <v>261.05971747771775</v>
      </c>
      <c r="I857" s="378">
        <v>229.46614423782106</v>
      </c>
      <c r="J857" s="378">
        <v>185.67187489875226</v>
      </c>
      <c r="K857" s="379">
        <v>146.16180364310247</v>
      </c>
      <c r="L857" s="380">
        <v>0.80857446498263652</v>
      </c>
    </row>
    <row r="858" spans="2:12">
      <c r="B858" s="376">
        <v>44652</v>
      </c>
      <c r="C858" s="377">
        <v>2190.7008167707104</v>
      </c>
      <c r="D858" s="378">
        <v>1664.6662741418781</v>
      </c>
      <c r="E858" s="378">
        <v>1148.8380083794884</v>
      </c>
      <c r="F858" s="378">
        <v>674.59659916587611</v>
      </c>
      <c r="G858" s="378">
        <v>411.16735129842408</v>
      </c>
      <c r="H858" s="378">
        <v>264.75682633510883</v>
      </c>
      <c r="I858" s="378">
        <v>232.71582719362002</v>
      </c>
      <c r="J858" s="378">
        <v>188.3013465763012</v>
      </c>
      <c r="K858" s="379">
        <v>148.23173654612606</v>
      </c>
      <c r="L858" s="380">
        <v>1.4161927750138803</v>
      </c>
    </row>
    <row r="859" spans="2:12">
      <c r="B859" s="376">
        <v>44682</v>
      </c>
      <c r="C859" s="377">
        <v>2209.4820966822344</v>
      </c>
      <c r="D859" s="378">
        <v>1678.9377634363493</v>
      </c>
      <c r="E859" s="378">
        <v>1158.6872073404761</v>
      </c>
      <c r="F859" s="378">
        <v>680.38003954226349</v>
      </c>
      <c r="G859" s="378">
        <v>414.69236441573275</v>
      </c>
      <c r="H859" s="378">
        <v>267.02663516788971</v>
      </c>
      <c r="I859" s="378">
        <v>234.7109426639324</v>
      </c>
      <c r="J859" s="378">
        <v>189.91568855795964</v>
      </c>
      <c r="K859" s="379">
        <v>149.50255441159248</v>
      </c>
      <c r="L859" s="380">
        <v>0.85731834158939701</v>
      </c>
    </row>
    <row r="860" spans="2:12">
      <c r="B860" s="376">
        <v>44713</v>
      </c>
      <c r="C860" s="377">
        <v>2224.7627745608397</v>
      </c>
      <c r="D860" s="378">
        <v>1690.5492207909128</v>
      </c>
      <c r="E860" s="378">
        <v>1166.7006354664688</v>
      </c>
      <c r="F860" s="378">
        <v>685.08551700908242</v>
      </c>
      <c r="G860" s="378">
        <v>417.56035798258233</v>
      </c>
      <c r="H860" s="378">
        <v>268.87337925472139</v>
      </c>
      <c r="I860" s="378">
        <v>236.33419288841577</v>
      </c>
      <c r="J860" s="378">
        <v>191.22913683857954</v>
      </c>
      <c r="K860" s="379">
        <v>150.53650729105809</v>
      </c>
      <c r="L860" s="380">
        <v>0.69159546038193298</v>
      </c>
    </row>
    <row r="861" spans="2:12">
      <c r="B861" s="376">
        <v>44743</v>
      </c>
      <c r="C861" s="377">
        <v>2246.6595124828546</v>
      </c>
      <c r="D861" s="378">
        <v>1707.1880793942676</v>
      </c>
      <c r="E861" s="378">
        <v>1178.1836296716826</v>
      </c>
      <c r="F861" s="378">
        <v>691.82832041789857</v>
      </c>
      <c r="G861" s="378">
        <v>421.67010389792932</v>
      </c>
      <c r="H861" s="378">
        <v>271.51970630903367</v>
      </c>
      <c r="I861" s="378">
        <v>238.66026016303118</v>
      </c>
      <c r="J861" s="378">
        <v>193.11126752697805</v>
      </c>
      <c r="K861" s="379">
        <v>152.01812972988122</v>
      </c>
      <c r="L861" s="380">
        <v>0.98422798926671717</v>
      </c>
    </row>
    <row r="862" spans="2:12">
      <c r="B862" s="376">
        <v>44774</v>
      </c>
      <c r="C862" s="377">
        <v>2256.460420323855</v>
      </c>
      <c r="D862" s="378">
        <v>1714.6355777536905</v>
      </c>
      <c r="E862" s="378">
        <v>1183.3233800922644</v>
      </c>
      <c r="F862" s="378">
        <v>694.84637703597355</v>
      </c>
      <c r="G862" s="378">
        <v>423.50961264620491</v>
      </c>
      <c r="H862" s="378">
        <v>272.70419359060196</v>
      </c>
      <c r="I862" s="378">
        <v>239.70140022104653</v>
      </c>
      <c r="J862" s="378">
        <v>193.95370302981004</v>
      </c>
      <c r="K862" s="379">
        <v>152.68129905810636</v>
      </c>
      <c r="L862" s="380">
        <v>0.43624357792291235</v>
      </c>
    </row>
    <row r="863" spans="2:12">
      <c r="B863" s="376">
        <v>44805</v>
      </c>
      <c r="C863" s="377">
        <v>2280.8655787438124</v>
      </c>
      <c r="D863" s="378">
        <v>1733.1805309603453</v>
      </c>
      <c r="E863" s="378">
        <v>1196.1218295102456</v>
      </c>
      <c r="F863" s="378">
        <v>702.36161450983218</v>
      </c>
      <c r="G863" s="378">
        <v>428.09015795332004</v>
      </c>
      <c r="H863" s="378">
        <v>275.65367543678042</v>
      </c>
      <c r="I863" s="378">
        <v>242.29393434803146</v>
      </c>
      <c r="J863" s="378">
        <v>196.05144461036056</v>
      </c>
      <c r="K863" s="379">
        <v>154.33265144067698</v>
      </c>
      <c r="L863" s="380">
        <v>1.0815682030201668</v>
      </c>
    </row>
    <row r="864" spans="2:12">
      <c r="B864" s="376">
        <v>44835</v>
      </c>
      <c r="C864" s="377">
        <v>2304.6721117459751</v>
      </c>
      <c r="D864" s="378">
        <v>1751.2706016306818</v>
      </c>
      <c r="E864" s="378">
        <v>1208.6063503317339</v>
      </c>
      <c r="F864" s="378">
        <v>709.69251340677181</v>
      </c>
      <c r="G864" s="378">
        <v>432.55834869993555</v>
      </c>
      <c r="H864" s="378">
        <v>278.53081049577298</v>
      </c>
      <c r="I864" s="378">
        <v>244.82287713099768</v>
      </c>
      <c r="J864" s="378">
        <v>198.09773143661397</v>
      </c>
      <c r="K864" s="379">
        <v>155.94349839021851</v>
      </c>
      <c r="L864" s="380">
        <v>1.0437499352887736</v>
      </c>
    </row>
    <row r="865" spans="2:15">
      <c r="B865" s="376">
        <v>44866</v>
      </c>
      <c r="C865" s="377">
        <v>2318.8065212667993</v>
      </c>
      <c r="D865" s="378">
        <v>1762.0110343972656</v>
      </c>
      <c r="E865" s="378">
        <v>1216.0186572789967</v>
      </c>
      <c r="F865" s="378">
        <v>714.04501308220506</v>
      </c>
      <c r="G865" s="378">
        <v>435.21120192405192</v>
      </c>
      <c r="H865" s="378">
        <v>280.23902248812095</v>
      </c>
      <c r="I865" s="378">
        <v>246.32436048205642</v>
      </c>
      <c r="J865" s="378">
        <v>199.31265239955744</v>
      </c>
      <c r="K865" s="379">
        <v>156.89989008564609</v>
      </c>
      <c r="L865" s="380">
        <v>0.61329372836973484</v>
      </c>
    </row>
    <row r="866" spans="2:15" ht="16.2" thickBot="1">
      <c r="B866" s="376">
        <v>44896</v>
      </c>
      <c r="C866" s="377">
        <v>2334.714961681505</v>
      </c>
      <c r="D866" s="378">
        <v>1774.0995149555526</v>
      </c>
      <c r="E866" s="378">
        <v>1224.361293965185</v>
      </c>
      <c r="F866" s="378">
        <v>718.94380150627342</v>
      </c>
      <c r="G866" s="378">
        <v>438.19701872684351</v>
      </c>
      <c r="H866" s="378">
        <v>282.16163472430355</v>
      </c>
      <c r="I866" s="378">
        <v>248.01429725577157</v>
      </c>
      <c r="J866" s="378">
        <v>200.68005991092798</v>
      </c>
      <c r="K866" s="379">
        <v>157.976319934195</v>
      </c>
      <c r="L866" s="380">
        <v>0.68606156955324238</v>
      </c>
    </row>
    <row r="867" spans="2:15" ht="16.2" thickBot="1">
      <c r="B867" s="381" t="s">
        <v>60</v>
      </c>
      <c r="C867" s="393">
        <v>2233.8059970444606</v>
      </c>
      <c r="D867" s="393">
        <v>1697.420970398528</v>
      </c>
      <c r="E867" s="393">
        <v>1171.4430437532976</v>
      </c>
      <c r="F867" s="393">
        <v>687.87025469952812</v>
      </c>
      <c r="G867" s="393">
        <v>419.25765859402509</v>
      </c>
      <c r="H867" s="393">
        <v>269.96629658340311</v>
      </c>
      <c r="I867" s="393">
        <v>237.29484483351985</v>
      </c>
      <c r="J867" s="393">
        <v>192.00644561484827</v>
      </c>
      <c r="K867" s="393">
        <v>151.14840854314059</v>
      </c>
      <c r="L867" s="21">
        <v>8.3083508673001525</v>
      </c>
      <c r="M867" s="394"/>
    </row>
    <row r="868" spans="2:15">
      <c r="B868" s="373">
        <v>2023</v>
      </c>
      <c r="C868" s="374"/>
      <c r="D868" s="372"/>
      <c r="E868" s="372"/>
      <c r="F868" s="372"/>
      <c r="G868" s="372"/>
      <c r="H868" s="372"/>
      <c r="I868" s="372"/>
      <c r="J868" s="372"/>
      <c r="K868" s="382"/>
      <c r="L868" s="391"/>
    </row>
    <row r="869" spans="2:15">
      <c r="B869" s="376">
        <v>44927</v>
      </c>
      <c r="C869" s="377">
        <v>2353.5818647861515</v>
      </c>
      <c r="D869" s="378">
        <v>1788.4360674666821</v>
      </c>
      <c r="E869" s="378">
        <v>1234.2553950770755</v>
      </c>
      <c r="F869" s="378">
        <v>724.75360838348445</v>
      </c>
      <c r="G869" s="378">
        <v>441.73810225470595</v>
      </c>
      <c r="H869" s="378">
        <v>284.44179153554785</v>
      </c>
      <c r="I869" s="378">
        <v>250.0185083871902</v>
      </c>
      <c r="J869" s="378">
        <v>202.30176162077919</v>
      </c>
      <c r="K869" s="379">
        <v>159.25293141351682</v>
      </c>
      <c r="L869" s="380">
        <v>0.80810306244225583</v>
      </c>
    </row>
    <row r="870" spans="2:15">
      <c r="B870" s="376">
        <v>44958</v>
      </c>
      <c r="C870" s="377">
        <v>2366.4972288921699</v>
      </c>
      <c r="D870" s="378">
        <v>1798.250173930222</v>
      </c>
      <c r="E870" s="378">
        <v>1241.0284154107815</v>
      </c>
      <c r="F870" s="378">
        <v>728.73071956005867</v>
      </c>
      <c r="G870" s="378">
        <v>444.16215578582859</v>
      </c>
      <c r="H870" s="378">
        <v>286.00267597284511</v>
      </c>
      <c r="I870" s="378">
        <v>251.39049383514808</v>
      </c>
      <c r="J870" s="378">
        <v>203.41189972547551</v>
      </c>
      <c r="K870" s="379">
        <v>160.12683753292143</v>
      </c>
      <c r="L870" s="380">
        <v>0.54875355301022832</v>
      </c>
    </row>
    <row r="871" spans="2:15">
      <c r="B871" s="376">
        <v>44986</v>
      </c>
      <c r="C871" s="377">
        <v>2382.0247085241735</v>
      </c>
      <c r="D871" s="378">
        <v>1810.0491706110756</v>
      </c>
      <c r="E871" s="378">
        <v>1249.1712702629925</v>
      </c>
      <c r="F871" s="378">
        <v>733.51219627891419</v>
      </c>
      <c r="G871" s="378">
        <v>447.0764709783715</v>
      </c>
      <c r="H871" s="378">
        <v>287.87924724943423</v>
      </c>
      <c r="I871" s="378">
        <v>253.039961548462</v>
      </c>
      <c r="J871" s="378">
        <v>204.74656181226487</v>
      </c>
      <c r="K871" s="379">
        <v>161.17749002385779</v>
      </c>
      <c r="L871" s="380">
        <v>0.65613766381937833</v>
      </c>
    </row>
    <row r="872" spans="2:15">
      <c r="B872" s="376">
        <v>45017</v>
      </c>
      <c r="C872" s="377">
        <v>2410.8685138371566</v>
      </c>
      <c r="D872" s="378">
        <v>1831.9669558033122</v>
      </c>
      <c r="E872" s="378">
        <v>1264.2974160133283</v>
      </c>
      <c r="F872" s="378">
        <v>742.39425485221761</v>
      </c>
      <c r="G872" s="378">
        <v>452.49009521273359</v>
      </c>
      <c r="H872" s="378">
        <v>291.36516111573303</v>
      </c>
      <c r="I872" s="378">
        <v>256.10400843311021</v>
      </c>
      <c r="J872" s="378">
        <v>207.22582659330681</v>
      </c>
      <c r="K872" s="379">
        <v>163.12917932684735</v>
      </c>
      <c r="L872" s="380">
        <v>1.2108944634270369</v>
      </c>
    </row>
    <row r="873" spans="2:15">
      <c r="B873" s="376">
        <v>45047</v>
      </c>
      <c r="C873" s="377">
        <v>2421.726696540271</v>
      </c>
      <c r="D873" s="378">
        <v>1840.2178545138856</v>
      </c>
      <c r="E873" s="378">
        <v>1269.9916180220055</v>
      </c>
      <c r="F873" s="378">
        <v>745.73788492190477</v>
      </c>
      <c r="G873" s="378">
        <v>454.52804132923484</v>
      </c>
      <c r="H873" s="378">
        <v>292.67742519590126</v>
      </c>
      <c r="I873" s="378">
        <v>257.25746167977474</v>
      </c>
      <c r="J873" s="378">
        <v>208.15913999179355</v>
      </c>
      <c r="K873" s="379">
        <v>163.86388817686293</v>
      </c>
      <c r="L873" s="380">
        <v>0.45038469086116084</v>
      </c>
    </row>
    <row r="874" spans="2:15">
      <c r="B874" s="376">
        <v>45078</v>
      </c>
      <c r="C874" s="377">
        <v>2432.1614067998439</v>
      </c>
      <c r="D874" s="378">
        <v>1848.1469656533786</v>
      </c>
      <c r="E874" s="378">
        <v>1275.4637444122698</v>
      </c>
      <c r="F874" s="378">
        <v>748.951112397104</v>
      </c>
      <c r="G874" s="378">
        <v>456.48650692442254</v>
      </c>
      <c r="H874" s="378">
        <v>293.93851057593196</v>
      </c>
      <c r="I874" s="378">
        <v>258.3659298973389</v>
      </c>
      <c r="J874" s="378">
        <v>209.05605388253082</v>
      </c>
      <c r="K874" s="379">
        <v>164.56994315721036</v>
      </c>
      <c r="L874" s="380">
        <v>0.4308789375151223</v>
      </c>
    </row>
    <row r="875" spans="2:15">
      <c r="B875" s="376">
        <v>45108</v>
      </c>
      <c r="C875" s="377">
        <v>2449.9837928725315</v>
      </c>
      <c r="D875" s="378">
        <v>1861.6898122131715</v>
      </c>
      <c r="E875" s="378">
        <v>1284.8100843431139</v>
      </c>
      <c r="F875" s="378">
        <v>754.43927442343636</v>
      </c>
      <c r="G875" s="378">
        <v>459.8315475704232</v>
      </c>
      <c r="H875" s="378">
        <v>296.09243243427107</v>
      </c>
      <c r="I875" s="378">
        <v>260.25918309089155</v>
      </c>
      <c r="J875" s="378">
        <v>210.5879742940258</v>
      </c>
      <c r="K875" s="379">
        <v>165.77587836147265</v>
      </c>
      <c r="L875" s="380">
        <v>0.73277974162651027</v>
      </c>
    </row>
    <row r="876" spans="2:15">
      <c r="B876" s="376">
        <v>45139</v>
      </c>
      <c r="C876" s="377">
        <v>2465.2915992213025</v>
      </c>
      <c r="D876" s="378">
        <v>1873.3218839067665</v>
      </c>
      <c r="E876" s="378">
        <v>1292.8377390660919</v>
      </c>
      <c r="F876" s="378">
        <v>759.15310573463887</v>
      </c>
      <c r="G876" s="378">
        <v>462.70463281439157</v>
      </c>
      <c r="H876" s="378">
        <v>297.94245512839109</v>
      </c>
      <c r="I876" s="378">
        <v>261.88531514402388</v>
      </c>
      <c r="J876" s="378">
        <v>211.90375439806203</v>
      </c>
      <c r="K876" s="379">
        <v>166.81166686368127</v>
      </c>
      <c r="L876" s="380">
        <v>0.62481255563013871</v>
      </c>
    </row>
    <row r="877" spans="2:15">
      <c r="B877" s="376">
        <v>45170</v>
      </c>
      <c r="C877" s="377">
        <v>2485.0246578273282</v>
      </c>
      <c r="D877" s="378">
        <v>1888.3166092912845</v>
      </c>
      <c r="E877" s="378">
        <v>1303.1860657634818</v>
      </c>
      <c r="F877" s="378">
        <v>765.22963344890184</v>
      </c>
      <c r="G877" s="378">
        <v>466.40828297873321</v>
      </c>
      <c r="H877" s="378">
        <v>300.3272910358873</v>
      </c>
      <c r="I877" s="378">
        <v>263.9815370568503</v>
      </c>
      <c r="J877" s="378">
        <v>213.59990636876384</v>
      </c>
      <c r="K877" s="379">
        <v>168.14688595071729</v>
      </c>
      <c r="L877" s="380">
        <v>0.800435072762129</v>
      </c>
      <c r="N877" s="400"/>
      <c r="O877" s="400"/>
    </row>
    <row r="878" spans="2:15">
      <c r="B878" s="376">
        <v>45200</v>
      </c>
      <c r="C878" s="377">
        <v>2503.2561386323105</v>
      </c>
      <c r="D878" s="378">
        <v>1902.17031810966</v>
      </c>
      <c r="E878" s="378">
        <v>1312.7469414145346</v>
      </c>
      <c r="F878" s="378">
        <v>770.84377064858052</v>
      </c>
      <c r="G878" s="378">
        <v>469.83010562810921</v>
      </c>
      <c r="H878" s="378">
        <v>302.53065397817704</v>
      </c>
      <c r="I878" s="378">
        <v>265.91824795046756</v>
      </c>
      <c r="J878" s="378">
        <v>215.16699045408348</v>
      </c>
      <c r="K878" s="379">
        <v>169.38050217016689</v>
      </c>
      <c r="L878" s="380">
        <v>0.73365391959216986</v>
      </c>
    </row>
    <row r="879" spans="2:15">
      <c r="B879" s="376">
        <v>45231</v>
      </c>
      <c r="C879" s="377">
        <v>2510.1356708909698</v>
      </c>
      <c r="D879" s="378">
        <v>1907.3979262089451</v>
      </c>
      <c r="E879" s="378">
        <v>1316.3546764727025</v>
      </c>
      <c r="F879" s="378">
        <v>772.96222928520285</v>
      </c>
      <c r="G879" s="378">
        <v>471.12130844106781</v>
      </c>
      <c r="H879" s="378">
        <v>303.36207884164043</v>
      </c>
      <c r="I879" s="378">
        <v>266.649053374934</v>
      </c>
      <c r="J879" s="378">
        <v>215.7583195749765</v>
      </c>
      <c r="K879" s="379">
        <v>169.84599933231678</v>
      </c>
      <c r="L879" s="380">
        <v>0.27482334518185159</v>
      </c>
    </row>
    <row r="880" spans="2:15" ht="16.2" thickBot="1">
      <c r="B880" s="376">
        <v>45261</v>
      </c>
      <c r="C880" s="377">
        <v>2524.1535868879564</v>
      </c>
      <c r="D880" s="378">
        <v>1918.0498380607587</v>
      </c>
      <c r="E880" s="378">
        <v>1323.7058923814764</v>
      </c>
      <c r="F880" s="378">
        <v>777.27885636023154</v>
      </c>
      <c r="G880" s="378">
        <v>473.75229727673224</v>
      </c>
      <c r="H880" s="378">
        <v>305.05621202622797</v>
      </c>
      <c r="I880" s="378">
        <v>268.13816174235501</v>
      </c>
      <c r="J880" s="378">
        <v>216.96322735527164</v>
      </c>
      <c r="K880" s="379">
        <v>170.79450860162635</v>
      </c>
      <c r="L880" s="380">
        <v>0.55845252348496466</v>
      </c>
    </row>
    <row r="881" spans="2:14" ht="16.2" thickBot="1">
      <c r="B881" s="381" t="s">
        <v>60</v>
      </c>
      <c r="C881" s="393">
        <v>2442.0588221426801</v>
      </c>
      <c r="D881" s="393">
        <v>1855.6677979807616</v>
      </c>
      <c r="E881" s="393">
        <v>1280.6541048866543</v>
      </c>
      <c r="F881" s="393">
        <v>751.99888719122293</v>
      </c>
      <c r="G881" s="393">
        <v>458.34412893289601</v>
      </c>
      <c r="H881" s="393">
        <v>295.13466125749898</v>
      </c>
      <c r="I881" s="393">
        <v>259.41732184504548</v>
      </c>
      <c r="J881" s="393">
        <v>209.90678467261114</v>
      </c>
      <c r="K881" s="393">
        <v>165.23964257593315</v>
      </c>
      <c r="L881" s="21">
        <v>9.3227802850273775</v>
      </c>
      <c r="M881" s="397"/>
    </row>
    <row r="882" spans="2:14">
      <c r="B882" s="373">
        <v>2024</v>
      </c>
    </row>
    <row r="883" spans="2:14">
      <c r="B883" s="17">
        <v>45292</v>
      </c>
      <c r="C883" s="378">
        <v>2538.062836873029</v>
      </c>
      <c r="D883" s="378">
        <v>1928.6191769551908</v>
      </c>
      <c r="E883" s="378">
        <v>1331.0001221222853</v>
      </c>
      <c r="F883" s="378">
        <v>781.56202121097078</v>
      </c>
      <c r="G883" s="378">
        <v>476.36289085077419</v>
      </c>
      <c r="H883" s="378">
        <v>306.73721239586217</v>
      </c>
      <c r="I883" s="378">
        <v>269.61572663443854</v>
      </c>
      <c r="J883" s="378">
        <v>218.15879476548355</v>
      </c>
      <c r="K883" s="379">
        <v>171.7356650861438</v>
      </c>
      <c r="L883" s="380">
        <v>0.55104610342753269</v>
      </c>
    </row>
    <row r="884" spans="2:14">
      <c r="B884" s="17">
        <v>45323</v>
      </c>
      <c r="C884" s="378">
        <v>2543.7538066694738</v>
      </c>
      <c r="D884" s="378">
        <v>1932.9436220892671</v>
      </c>
      <c r="E884" s="378">
        <v>1333.9845563072931</v>
      </c>
      <c r="F884" s="378">
        <v>783.31447816047626</v>
      </c>
      <c r="G884" s="378">
        <v>477.43101524257168</v>
      </c>
      <c r="H884" s="378">
        <v>307.42499371704537</v>
      </c>
      <c r="I884" s="378">
        <v>270.22027232756784</v>
      </c>
      <c r="J884" s="378">
        <v>218.64796118555876</v>
      </c>
      <c r="K884" s="379">
        <v>172.12073927295222</v>
      </c>
      <c r="L884" s="380">
        <v>0.22422493697815682</v>
      </c>
    </row>
    <row r="885" spans="2:14">
      <c r="B885" s="17">
        <v>45352</v>
      </c>
      <c r="C885" s="378">
        <v>2560.6177503951103</v>
      </c>
      <c r="D885" s="378">
        <v>1945.7581689932463</v>
      </c>
      <c r="E885" s="378">
        <v>1342.8282739773961</v>
      </c>
      <c r="F885" s="378">
        <v>788.5075008675243</v>
      </c>
      <c r="G885" s="378">
        <v>480.59616815666828</v>
      </c>
      <c r="H885" s="378">
        <v>309.46308316591632</v>
      </c>
      <c r="I885" s="378">
        <v>272.01171120585485</v>
      </c>
      <c r="J885" s="378">
        <v>220.09749883479617</v>
      </c>
      <c r="K885" s="379">
        <v>173.26182236578282</v>
      </c>
      <c r="L885" s="380">
        <v>0.66295502659969863</v>
      </c>
    </row>
    <row r="886" spans="2:14">
      <c r="B886" s="17">
        <v>45383</v>
      </c>
      <c r="C886" s="378">
        <v>2583.2978355446917</v>
      </c>
      <c r="D886" s="378">
        <v>1962.992276249767</v>
      </c>
      <c r="E886" s="378">
        <v>1354.7220678052227</v>
      </c>
      <c r="F886" s="378">
        <v>795.49152542878471</v>
      </c>
      <c r="G886" s="378">
        <v>484.85293862335499</v>
      </c>
      <c r="H886" s="378">
        <v>312.20408153467787</v>
      </c>
      <c r="I886" s="378">
        <v>274.42099262666829</v>
      </c>
      <c r="J886" s="378">
        <v>222.04696201180209</v>
      </c>
      <c r="K886" s="379">
        <v>174.79644926736594</v>
      </c>
      <c r="L886" s="380">
        <v>0.88572709245968717</v>
      </c>
      <c r="N886" s="408"/>
    </row>
    <row r="887" spans="2:14">
      <c r="B887" s="17">
        <v>45413</v>
      </c>
      <c r="C887" s="378">
        <v>2596.3056717238419</v>
      </c>
      <c r="D887" s="378">
        <v>1972.8766502460817</v>
      </c>
      <c r="E887" s="378">
        <v>1361.5435819503675</v>
      </c>
      <c r="F887" s="378">
        <v>799.49711212587499</v>
      </c>
      <c r="G887" s="378">
        <v>487.29434801479761</v>
      </c>
      <c r="H887" s="378">
        <v>313.77614167082896</v>
      </c>
      <c r="I887" s="378">
        <v>275.8028012850009</v>
      </c>
      <c r="J887" s="378">
        <v>223.16504853910277</v>
      </c>
      <c r="K887" s="379">
        <v>175.67661242373217</v>
      </c>
      <c r="L887" s="380">
        <v>0.50353606154776021</v>
      </c>
    </row>
    <row r="888" spans="2:14">
      <c r="B888" s="17">
        <v>45444</v>
      </c>
      <c r="C888" s="378">
        <v>2609.7681223584036</v>
      </c>
      <c r="D888" s="378">
        <v>1983.1064759562348</v>
      </c>
      <c r="E888" s="378">
        <v>1368.6035030753869</v>
      </c>
      <c r="F888" s="378">
        <v>803.64269117755998</v>
      </c>
      <c r="G888" s="378">
        <v>489.82108289663239</v>
      </c>
      <c r="H888" s="378">
        <v>315.40314417040059</v>
      </c>
      <c r="I888" s="378">
        <v>277.2329031553665</v>
      </c>
      <c r="J888" s="378">
        <v>224.32221138091964</v>
      </c>
      <c r="K888" s="379">
        <v>176.58753664508211</v>
      </c>
      <c r="L888" s="380">
        <v>0.5185233303297121</v>
      </c>
    </row>
    <row r="889" spans="2:14">
      <c r="B889" s="376">
        <v>45474</v>
      </c>
      <c r="C889" s="378">
        <v>2620.2594984434445</v>
      </c>
      <c r="D889" s="378">
        <v>1991.0786462336214</v>
      </c>
      <c r="E889" s="378">
        <v>1374.1053459169236</v>
      </c>
      <c r="F889" s="378">
        <v>806.87336812502713</v>
      </c>
      <c r="G889" s="378">
        <v>491.79018396389756</v>
      </c>
      <c r="H889" s="378">
        <v>316.67107789046833</v>
      </c>
      <c r="I889" s="378">
        <v>278.34739092354499</v>
      </c>
      <c r="J889" s="378">
        <v>225.22399597383529</v>
      </c>
      <c r="K889" s="379">
        <v>177.29742586589163</v>
      </c>
      <c r="L889" s="380">
        <v>0.40200414723281508</v>
      </c>
    </row>
    <row r="890" spans="2:14">
      <c r="B890" s="376">
        <v>45505</v>
      </c>
      <c r="C890" s="378">
        <v>2629.3541944943086</v>
      </c>
      <c r="D890" s="378">
        <v>1997.9895094941564</v>
      </c>
      <c r="E890" s="378">
        <v>1378.8747477530417</v>
      </c>
      <c r="F890" s="378">
        <v>809.67395640225436</v>
      </c>
      <c r="G890" s="378">
        <v>493.49714552499762</v>
      </c>
      <c r="H890" s="378">
        <v>317.77021604957974</v>
      </c>
      <c r="I890" s="378">
        <v>279.31351085117223</v>
      </c>
      <c r="J890" s="378">
        <v>226.00572915253758</v>
      </c>
      <c r="K890" s="379">
        <v>177.91281002910478</v>
      </c>
      <c r="L890" s="380">
        <v>0.34709142572584284</v>
      </c>
    </row>
    <row r="891" spans="2:14">
      <c r="B891" s="376">
        <v>45536</v>
      </c>
      <c r="C891" s="378">
        <v>2650.2963923535403</v>
      </c>
      <c r="D891" s="378">
        <v>2013.9030337032991</v>
      </c>
      <c r="E891" s="378">
        <v>1389.8571661168392</v>
      </c>
      <c r="F891" s="378">
        <v>816.12282214729112</v>
      </c>
      <c r="G891" s="378">
        <v>497.42773611876061</v>
      </c>
      <c r="H891" s="378">
        <v>320.30118230441747</v>
      </c>
      <c r="I891" s="378">
        <v>281.53817834604615</v>
      </c>
      <c r="J891" s="378">
        <v>227.80581249891333</v>
      </c>
      <c r="K891" s="379">
        <v>179.32984440093767</v>
      </c>
      <c r="L891" s="380">
        <v>0.79647686504478177</v>
      </c>
    </row>
    <row r="892" spans="2:14">
      <c r="B892" s="376">
        <v>45566</v>
      </c>
      <c r="C892" s="377">
        <v>2672.2098373925428</v>
      </c>
      <c r="D892" s="378">
        <v>2030.5545876843041</v>
      </c>
      <c r="E892" s="378">
        <v>1401.348921797312</v>
      </c>
      <c r="F892" s="378">
        <v>822.8707702861476</v>
      </c>
      <c r="G892" s="378">
        <v>501.54061775258953</v>
      </c>
      <c r="H892" s="378">
        <v>322.94952849490613</v>
      </c>
      <c r="I892" s="378">
        <v>283.86602040000162</v>
      </c>
      <c r="J892" s="378">
        <v>229.68937924494327</v>
      </c>
      <c r="K892" s="379">
        <v>180.81259731131806</v>
      </c>
      <c r="L892" s="380">
        <v>0.82682997653491519</v>
      </c>
      <c r="M892" s="397"/>
    </row>
    <row r="893" spans="2:14">
      <c r="B893" s="376">
        <v>45597</v>
      </c>
      <c r="C893" s="377">
        <v>2674.5538770361231</v>
      </c>
      <c r="D893" s="378">
        <v>2032.3357728238027</v>
      </c>
      <c r="E893" s="378">
        <v>1402.5781731013137</v>
      </c>
      <c r="F893" s="378">
        <v>823.59258549695312</v>
      </c>
      <c r="G893" s="378">
        <v>501.98056489836642</v>
      </c>
      <c r="H893" s="378">
        <v>323.23281706269552</v>
      </c>
      <c r="I893" s="378">
        <v>284.11502524833799</v>
      </c>
      <c r="J893" s="378">
        <v>229.89086080643054</v>
      </c>
      <c r="K893" s="379">
        <v>180.9712045771943</v>
      </c>
      <c r="L893" s="380">
        <v>8.7719145808828891E-2</v>
      </c>
    </row>
    <row r="894" spans="2:14" ht="16.2" thickBot="1">
      <c r="B894" s="376">
        <v>45627</v>
      </c>
      <c r="C894" s="377">
        <v>2679.5662536078266</v>
      </c>
      <c r="D894" s="378">
        <v>2036.1445696108115</v>
      </c>
      <c r="E894" s="378">
        <v>1405.2067423124997</v>
      </c>
      <c r="F894" s="378">
        <v>825.13607886817215</v>
      </c>
      <c r="G894" s="378">
        <v>502.92132576489843</v>
      </c>
      <c r="H894" s="378">
        <v>323.83858709909731</v>
      </c>
      <c r="I894" s="378">
        <v>284.64748470202522</v>
      </c>
      <c r="J894" s="378">
        <v>230.32169885185135</v>
      </c>
      <c r="K894" s="379">
        <v>181.31036238357242</v>
      </c>
      <c r="L894" s="380">
        <v>0.187409818689388</v>
      </c>
    </row>
    <row r="895" spans="2:14" ht="16.2" thickBot="1">
      <c r="B895" s="381" t="s">
        <v>60</v>
      </c>
      <c r="C895" s="393">
        <f t="shared" ref="C895:J895" si="0">AVERAGE(C883:C894)</f>
        <v>2613.1705064076946</v>
      </c>
      <c r="D895" s="393">
        <f t="shared" si="0"/>
        <v>1985.6918741699819</v>
      </c>
      <c r="E895" s="393">
        <f t="shared" si="0"/>
        <v>1370.3877668529901</v>
      </c>
      <c r="F895" s="393">
        <f t="shared" si="0"/>
        <v>804.6904091914198</v>
      </c>
      <c r="G895" s="393">
        <f t="shared" si="0"/>
        <v>490.45966815069238</v>
      </c>
      <c r="H895" s="393">
        <f t="shared" si="0"/>
        <v>315.81433879632465</v>
      </c>
      <c r="I895" s="393">
        <f t="shared" si="0"/>
        <v>277.59433480883547</v>
      </c>
      <c r="J895" s="393">
        <f t="shared" si="0"/>
        <v>224.61466277051454</v>
      </c>
      <c r="K895" s="393">
        <f>AVERAGE(K883:K894)</f>
        <v>176.81775580242319</v>
      </c>
      <c r="L895" s="21">
        <f>+(K895/K881-1)*100</f>
        <v>7.0068616985597298</v>
      </c>
      <c r="M895" s="397"/>
    </row>
    <row r="896" spans="2:14">
      <c r="B896" s="413">
        <v>2025</v>
      </c>
      <c r="C896" s="377"/>
      <c r="D896" s="378"/>
      <c r="E896" s="378"/>
      <c r="F896" s="378"/>
      <c r="G896" s="378"/>
      <c r="H896" s="378"/>
      <c r="I896" s="378"/>
      <c r="J896" s="378"/>
      <c r="K896" s="379"/>
      <c r="L896" s="380"/>
    </row>
    <row r="897" spans="2:16">
      <c r="B897" s="376">
        <v>45658</v>
      </c>
      <c r="C897" s="377">
        <v>2689.170700486342</v>
      </c>
      <c r="D897" s="378">
        <v>2043.442781524577</v>
      </c>
      <c r="E897" s="378">
        <v>1410.2434655104055</v>
      </c>
      <c r="F897" s="378">
        <v>828.09363799788775</v>
      </c>
      <c r="G897" s="378">
        <v>504.72396122908145</v>
      </c>
      <c r="H897" s="378">
        <v>324.99933111982045</v>
      </c>
      <c r="I897" s="378">
        <v>285.6677549201035</v>
      </c>
      <c r="J897" s="378">
        <v>231.14724758333489</v>
      </c>
      <c r="K897" s="378">
        <v>181.96023836319901</v>
      </c>
      <c r="L897" s="380">
        <v>0.35843289433816761</v>
      </c>
      <c r="M897" s="433"/>
      <c r="N897" s="432"/>
      <c r="O897" s="430"/>
      <c r="P897" s="429"/>
    </row>
    <row r="898" spans="2:16">
      <c r="B898" s="376">
        <v>45689</v>
      </c>
      <c r="C898" s="377">
        <v>2687.4909095236189</v>
      </c>
      <c r="D898" s="378">
        <v>2042.1663446228119</v>
      </c>
      <c r="E898" s="378">
        <v>1409.362556675509</v>
      </c>
      <c r="F898" s="378">
        <v>827.5763691576667</v>
      </c>
      <c r="G898" s="378">
        <v>504.40868531573426</v>
      </c>
      <c r="H898" s="378">
        <v>324.79632022906247</v>
      </c>
      <c r="I898" s="378">
        <v>285.48931250550731</v>
      </c>
      <c r="J898" s="378">
        <v>231.00286141347274</v>
      </c>
      <c r="K898" s="378">
        <v>181.84657686751098</v>
      </c>
      <c r="L898" s="380">
        <v>-6.2465018022805907E-2</v>
      </c>
      <c r="N898" s="427"/>
      <c r="O898" s="430"/>
    </row>
    <row r="899" spans="2:16">
      <c r="B899" s="376">
        <v>45717</v>
      </c>
      <c r="C899" s="377">
        <v>2712.3764997121107</v>
      </c>
      <c r="D899" s="378">
        <v>2061.0763675623957</v>
      </c>
      <c r="E899" s="378">
        <v>1422.4129520789484</v>
      </c>
      <c r="F899" s="378">
        <v>835.23954907747839</v>
      </c>
      <c r="G899" s="378">
        <v>509.07940170245809</v>
      </c>
      <c r="H899" s="378">
        <v>327.80386458625748</v>
      </c>
      <c r="I899" s="378">
        <v>288.13288239035046</v>
      </c>
      <c r="J899" s="378">
        <v>233.14189843165698</v>
      </c>
      <c r="K899" s="378">
        <v>183.53043721958454</v>
      </c>
      <c r="L899" s="380">
        <v>0.9259785809992982</v>
      </c>
      <c r="N899" s="427"/>
      <c r="O899" s="430"/>
    </row>
    <row r="900" spans="2:16">
      <c r="B900" s="376">
        <v>45748</v>
      </c>
      <c r="C900" s="377">
        <v>2728.6075672372185</v>
      </c>
      <c r="D900" s="378">
        <v>2073.4100054994078</v>
      </c>
      <c r="E900" s="378">
        <v>1430.9247795026972</v>
      </c>
      <c r="F900" s="378">
        <v>840.23768614368441</v>
      </c>
      <c r="G900" s="378">
        <v>512.12577160927276</v>
      </c>
      <c r="H900" s="378">
        <v>329.76546787461206</v>
      </c>
      <c r="I900" s="378">
        <v>289.85709150025025</v>
      </c>
      <c r="J900" s="378">
        <v>234.53703730591641</v>
      </c>
      <c r="K900" s="378">
        <v>184.6286973319767</v>
      </c>
      <c r="L900" s="380">
        <v>0.59840761512388596</v>
      </c>
      <c r="N900" s="427"/>
      <c r="O900" s="430"/>
    </row>
    <row r="901" spans="2:16">
      <c r="B901" s="376">
        <v>45778</v>
      </c>
      <c r="C901" s="377">
        <v>2737.8040563665768</v>
      </c>
      <c r="D901" s="378">
        <v>2080.3982191235405</v>
      </c>
      <c r="E901" s="378">
        <v>1435.7475632322571</v>
      </c>
      <c r="F901" s="378">
        <v>843.06962021858749</v>
      </c>
      <c r="G901" s="378">
        <v>513.85183846770258</v>
      </c>
      <c r="H901" s="378">
        <v>330.87690822131509</v>
      </c>
      <c r="I901" s="378">
        <v>290.83402479877822</v>
      </c>
      <c r="J901" s="378">
        <v>235.32752009278329</v>
      </c>
      <c r="K901" s="378">
        <v>185.25096922932408</v>
      </c>
      <c r="L901" s="380">
        <v>0.33703964028326538</v>
      </c>
      <c r="N901" s="427"/>
      <c r="O901" s="430"/>
    </row>
    <row r="902" spans="2:16">
      <c r="B902" s="376">
        <v>45809</v>
      </c>
      <c r="C902" s="377">
        <v>2749.9528109532507</v>
      </c>
      <c r="D902" s="378">
        <v>2089.6297955571831</v>
      </c>
      <c r="E902" s="378">
        <v>1442.118561461134</v>
      </c>
      <c r="F902" s="378">
        <v>846.8106643929134</v>
      </c>
      <c r="G902" s="378">
        <v>516.13200890756241</v>
      </c>
      <c r="H902" s="378">
        <v>332.34514417743861</v>
      </c>
      <c r="I902" s="378">
        <v>292.12457412955251</v>
      </c>
      <c r="J902" s="378">
        <v>236.37176439596837</v>
      </c>
      <c r="K902" s="378">
        <v>186.07300342745341</v>
      </c>
      <c r="L902" s="380">
        <v>0.44374083522971119</v>
      </c>
      <c r="N902" s="427"/>
      <c r="O902" s="430"/>
    </row>
    <row r="903" spans="2:16">
      <c r="B903" s="376">
        <v>45839</v>
      </c>
      <c r="C903" s="377">
        <v>2759.4787381445653</v>
      </c>
      <c r="D903" s="378">
        <v>2096.8683420551429</v>
      </c>
      <c r="E903" s="378">
        <v>1447.1141076985114</v>
      </c>
      <c r="F903" s="378">
        <v>849.74404445009316</v>
      </c>
      <c r="G903" s="378">
        <v>517.91990720108117</v>
      </c>
      <c r="H903" s="378">
        <v>333.49639871286604</v>
      </c>
      <c r="I903" s="378">
        <v>293.13650328443401</v>
      </c>
      <c r="J903" s="378">
        <v>237.19056398000126</v>
      </c>
      <c r="K903" s="378">
        <v>186.71756644535654</v>
      </c>
      <c r="L903" s="380">
        <v>0.34640329657193991</v>
      </c>
      <c r="N903" s="427"/>
      <c r="O903" s="430"/>
      <c r="P903" s="428"/>
    </row>
    <row r="904" spans="2:16">
      <c r="B904" s="376">
        <v>45870</v>
      </c>
      <c r="C904" s="377">
        <v>2766.3907235205993</v>
      </c>
      <c r="D904" s="378">
        <v>2102.1206105779652</v>
      </c>
      <c r="E904" s="378">
        <v>1450.7388616825156</v>
      </c>
      <c r="F904" s="378">
        <v>851.87249658397707</v>
      </c>
      <c r="G904" s="378">
        <v>519.21720106134762</v>
      </c>
      <c r="H904" s="378">
        <v>334.33174569307624</v>
      </c>
      <c r="I904" s="378">
        <v>293.87075616918213</v>
      </c>
      <c r="J904" s="378">
        <v>237.78468260352992</v>
      </c>
      <c r="K904" s="378">
        <v>187.18525951755856</v>
      </c>
      <c r="L904" s="380">
        <v>0.25146405533398308</v>
      </c>
      <c r="N904" s="427"/>
      <c r="O904" s="430"/>
    </row>
    <row r="905" spans="2:16">
      <c r="B905" s="376">
        <v>45901</v>
      </c>
      <c r="C905" s="377">
        <v>2783.2218248104518</v>
      </c>
      <c r="D905" s="378">
        <v>2114.9102012237499</v>
      </c>
      <c r="E905" s="378">
        <v>1459.5653562620771</v>
      </c>
      <c r="F905" s="378">
        <v>857.05540590844066</v>
      </c>
      <c r="G905" s="378">
        <v>522.37618985790334</v>
      </c>
      <c r="H905" s="378">
        <v>336.36586597418102</v>
      </c>
      <c r="I905" s="378">
        <v>295.65870623030526</v>
      </c>
      <c r="J905" s="378">
        <v>239.23139728632864</v>
      </c>
      <c r="K905" s="378">
        <v>188.32412035746836</v>
      </c>
      <c r="L905" s="380">
        <v>0.6084137409350765</v>
      </c>
      <c r="N905" s="427"/>
      <c r="O905" s="430"/>
    </row>
    <row r="906" spans="2:16">
      <c r="B906" s="376">
        <v>45931</v>
      </c>
      <c r="C906" s="377">
        <v>2803.3256962173709</v>
      </c>
      <c r="D906" s="378">
        <v>2130.1866992533237</v>
      </c>
      <c r="E906" s="378">
        <v>1470.1081430319693</v>
      </c>
      <c r="F906" s="378">
        <v>863.24612039457816</v>
      </c>
      <c r="G906" s="378">
        <v>526.14943698226966</v>
      </c>
      <c r="H906" s="378">
        <v>338.79551640841561</v>
      </c>
      <c r="I906" s="378">
        <v>297.79431919417493</v>
      </c>
      <c r="J906" s="378">
        <v>240.95942241342016</v>
      </c>
      <c r="K906" s="378">
        <v>189.68443014835094</v>
      </c>
      <c r="L906" s="380">
        <v>0.7223237195004506</v>
      </c>
      <c r="N906" s="427"/>
      <c r="O906" s="430"/>
    </row>
    <row r="907" spans="2:16">
      <c r="B907" s="376">
        <v>45962</v>
      </c>
      <c r="C907" s="377">
        <v>2804.7288021526952</v>
      </c>
      <c r="D907" s="378">
        <v>2131.2528891737829</v>
      </c>
      <c r="E907" s="378">
        <v>1470.8439538811474</v>
      </c>
      <c r="F907" s="378">
        <v>863.67818783390771</v>
      </c>
      <c r="G907" s="378">
        <v>526.41278255031887</v>
      </c>
      <c r="H907" s="378">
        <v>338.96508857071387</v>
      </c>
      <c r="I907" s="378">
        <v>297.94336965139831</v>
      </c>
      <c r="J907" s="378">
        <v>241.0800261649631</v>
      </c>
      <c r="K907" s="378">
        <v>189.77937000858157</v>
      </c>
      <c r="L907" s="380">
        <v>5.0051477686574586E-2</v>
      </c>
      <c r="N907" s="427"/>
      <c r="O907" s="430"/>
    </row>
    <row r="908" spans="2:16" ht="16.2" thickBot="1">
      <c r="B908" s="376">
        <v>45992</v>
      </c>
      <c r="C908" s="377">
        <v>2811.73359680564</v>
      </c>
      <c r="D908" s="378">
        <v>2136.5756814632546</v>
      </c>
      <c r="E908" s="378">
        <v>1474.5173785115628</v>
      </c>
      <c r="F908" s="378">
        <v>865.83521932563724</v>
      </c>
      <c r="G908" s="378">
        <v>527.72749555986911</v>
      </c>
      <c r="H908" s="378">
        <v>339.8116520024912</v>
      </c>
      <c r="I908" s="378">
        <v>298.68748156732141</v>
      </c>
      <c r="J908" s="378">
        <v>241.68212219539427</v>
      </c>
      <c r="K908" s="378">
        <v>190.25334293432579</v>
      </c>
      <c r="L908" s="380">
        <v>0.24974944627689233</v>
      </c>
      <c r="M908" s="402"/>
      <c r="N908" s="427"/>
      <c r="O908" s="430"/>
    </row>
    <row r="909" spans="2:16" ht="16.2" thickBot="1">
      <c r="B909" s="381" t="s">
        <v>60</v>
      </c>
      <c r="C909" s="393">
        <f>AVERAGE(C897:C908)</f>
        <v>2752.8568271608697</v>
      </c>
      <c r="D909" s="393">
        <f t="shared" ref="D909:J909" si="1">AVERAGE(D897:D908)</f>
        <v>2091.8364948030944</v>
      </c>
      <c r="E909" s="393">
        <f t="shared" si="1"/>
        <v>1443.6414732940611</v>
      </c>
      <c r="F909" s="393">
        <f t="shared" si="1"/>
        <v>847.70491679040435</v>
      </c>
      <c r="G909" s="393">
        <f t="shared" si="1"/>
        <v>516.67705670371686</v>
      </c>
      <c r="H909" s="393">
        <f t="shared" si="1"/>
        <v>332.69610863085421</v>
      </c>
      <c r="I909" s="393">
        <f t="shared" si="1"/>
        <v>292.43306469511316</v>
      </c>
      <c r="J909" s="393">
        <f t="shared" si="1"/>
        <v>236.6213786555642</v>
      </c>
      <c r="K909" s="393">
        <f>AVERAGE(K897:K908)</f>
        <v>186.26950098755754</v>
      </c>
      <c r="L909" s="21">
        <f>+(K909/K895-1)*100</f>
        <v>5.3454728809564589</v>
      </c>
    </row>
    <row r="910" spans="2:16">
      <c r="B910" s="413">
        <v>2026</v>
      </c>
      <c r="C910" s="377"/>
      <c r="D910" s="378"/>
      <c r="E910" s="378"/>
      <c r="F910" s="378"/>
      <c r="G910" s="378"/>
      <c r="H910" s="378"/>
      <c r="I910" s="378"/>
      <c r="J910" s="378"/>
      <c r="K910" s="379"/>
      <c r="L910" s="380"/>
    </row>
    <row r="911" spans="2:16">
      <c r="B911" s="376">
        <v>46023</v>
      </c>
      <c r="C911" s="377">
        <v>2819.5056226383922</v>
      </c>
      <c r="D911" s="378">
        <v>2142.4814761689931</v>
      </c>
      <c r="E911" s="378">
        <v>1478.5931512553439</v>
      </c>
      <c r="F911" s="378">
        <v>868.22850925152159</v>
      </c>
      <c r="G911" s="378">
        <v>529.18620833863463</v>
      </c>
      <c r="H911" s="378">
        <v>340.75093904612652</v>
      </c>
      <c r="I911" s="378">
        <v>299.5130956387606</v>
      </c>
      <c r="J911" s="378">
        <v>242.35016546206469</v>
      </c>
      <c r="K911" s="379">
        <v>190.7792298454232</v>
      </c>
      <c r="L911" s="380">
        <v>0.27641401879543448</v>
      </c>
      <c r="M911" s="431"/>
      <c r="N911" s="411"/>
    </row>
    <row r="912" spans="2:16">
      <c r="B912" s="376">
        <v>46054</v>
      </c>
      <c r="C912" s="377">
        <v>2821.1371705499764</v>
      </c>
      <c r="D912" s="378">
        <v>2143.7212542173097</v>
      </c>
      <c r="E912" s="378">
        <v>1479.4487606744717</v>
      </c>
      <c r="F912" s="378">
        <v>868.73092229857264</v>
      </c>
      <c r="G912" s="378">
        <v>529.49242963009851</v>
      </c>
      <c r="H912" s="378">
        <v>340.94811953000539</v>
      </c>
      <c r="I912" s="378">
        <v>299.68641324513737</v>
      </c>
      <c r="J912" s="378">
        <v>242.49040490800053</v>
      </c>
      <c r="K912" s="379">
        <v>190.8896270198529</v>
      </c>
      <c r="L912" s="380">
        <v>5.786645355427833E-2</v>
      </c>
    </row>
    <row r="913" spans="2:12">
      <c r="B913" s="376">
        <v>46082</v>
      </c>
      <c r="C913" s="377">
        <v>2848.4662731274775</v>
      </c>
      <c r="D913" s="378">
        <v>2164.4880494889671</v>
      </c>
      <c r="E913" s="378">
        <v>1493.7805724561538</v>
      </c>
      <c r="F913" s="378">
        <v>877.14654871177402</v>
      </c>
      <c r="G913" s="378">
        <v>534.62176296221367</v>
      </c>
      <c r="H913" s="378">
        <v>344.25097421906861</v>
      </c>
      <c r="I913" s="378">
        <v>302.58955486269406</v>
      </c>
      <c r="J913" s="378">
        <v>244.83947365197037</v>
      </c>
      <c r="K913" s="379">
        <v>192.73882536875468</v>
      </c>
      <c r="L913" s="380">
        <v>0.96872647182104643</v>
      </c>
    </row>
    <row r="914" spans="2:12">
      <c r="B914" s="376">
        <v>46113</v>
      </c>
      <c r="C914" s="377">
        <v>2879.4732699555152</v>
      </c>
      <c r="D914" s="378">
        <v>2188.0495972306371</v>
      </c>
      <c r="E914" s="378">
        <v>1510.0411299038212</v>
      </c>
      <c r="F914" s="378">
        <v>886.69473276794974</v>
      </c>
      <c r="G914" s="378">
        <v>540.44139139340041</v>
      </c>
      <c r="H914" s="378">
        <v>347.99832027907297</v>
      </c>
      <c r="I914" s="378">
        <v>305.88339529055474</v>
      </c>
      <c r="J914" s="378">
        <v>247.50467522185579</v>
      </c>
      <c r="K914" s="379">
        <v>194.83688501693408</v>
      </c>
      <c r="L914" s="380">
        <v>1.0885506042517923</v>
      </c>
    </row>
    <row r="915" spans="2:12">
      <c r="K915" s="434"/>
    </row>
    <row r="916" spans="2:12">
      <c r="K916" s="434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J76"/>
  <sheetViews>
    <sheetView topLeftCell="A46" zoomScale="85" zoomScaleNormal="85" workbookViewId="0">
      <selection activeCell="B1" sqref="B1:H1048576"/>
    </sheetView>
  </sheetViews>
  <sheetFormatPr baseColWidth="10" defaultRowHeight="14.4"/>
  <cols>
    <col min="2" max="2" width="51.5546875" style="1" customWidth="1"/>
    <col min="3" max="3" width="9.109375" style="1" bestFit="1" customWidth="1"/>
    <col min="4" max="4" width="8.5546875" style="1" customWidth="1"/>
    <col min="5" max="5" width="8.44140625" style="1" customWidth="1"/>
    <col min="6" max="6" width="8.109375" style="1" customWidth="1"/>
    <col min="7" max="7" width="8.33203125" style="1" bestFit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116</v>
      </c>
      <c r="C7" s="450"/>
      <c r="D7" s="450"/>
      <c r="E7" s="450"/>
      <c r="F7" s="450"/>
      <c r="G7" s="450"/>
      <c r="H7" s="450"/>
    </row>
    <row r="8" spans="2:8" ht="21.6" thickBot="1">
      <c r="B8" s="450" t="s">
        <v>299</v>
      </c>
      <c r="C8" s="450"/>
      <c r="D8" s="450"/>
      <c r="E8" s="450"/>
      <c r="F8" s="450"/>
      <c r="G8" s="450"/>
      <c r="H8" s="450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1.4529752446634125</v>
      </c>
      <c r="E10" s="284">
        <v>0.50498154908771298</v>
      </c>
      <c r="F10" s="284">
        <v>2.4063121553119515E-2</v>
      </c>
      <c r="G10" s="284">
        <v>1.3718173582305537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1.5124232419128303</v>
      </c>
      <c r="E11" s="287">
        <v>0.51331856327954117</v>
      </c>
      <c r="F11" s="287">
        <v>6.2019646566824349E-3</v>
      </c>
      <c r="G11" s="287">
        <v>1.4546516004838805</v>
      </c>
      <c r="H11" s="288" t="s">
        <v>119</v>
      </c>
    </row>
    <row r="12" spans="2:8">
      <c r="B12" s="5" t="s">
        <v>65</v>
      </c>
      <c r="C12" s="289">
        <v>3.807E-2</v>
      </c>
      <c r="D12" s="290">
        <v>0.7261169969638992</v>
      </c>
      <c r="E12" s="290">
        <v>0.32677174212918381</v>
      </c>
      <c r="F12" s="290">
        <v>0.10259775765770751</v>
      </c>
      <c r="G12" s="290">
        <v>0.17263862926779616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1.3158585462390571</v>
      </c>
      <c r="E13" s="290">
        <v>4.4369524497719581</v>
      </c>
      <c r="F13" s="290">
        <v>0.88357083406793713</v>
      </c>
      <c r="G13" s="290">
        <v>1.6011813002485775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2.6348288919251006</v>
      </c>
      <c r="E14" s="290">
        <v>2.4453838862319222</v>
      </c>
      <c r="F14" s="290">
        <v>-0.15090579178104191</v>
      </c>
      <c r="G14" s="290">
        <v>-0.41898003653484395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6.3157052610418596E-2</v>
      </c>
      <c r="E15" s="290">
        <v>5.0757785556498902E-2</v>
      </c>
      <c r="F15" s="290">
        <v>-0.78093013215212448</v>
      </c>
      <c r="G15" s="290">
        <v>-1.2415362662601681</v>
      </c>
      <c r="H15" s="291" t="s">
        <v>123</v>
      </c>
    </row>
    <row r="16" spans="2:8">
      <c r="B16" s="5" t="s">
        <v>69</v>
      </c>
      <c r="C16" s="289">
        <v>1.984E-2</v>
      </c>
      <c r="D16" s="290">
        <v>1.4491096611640941</v>
      </c>
      <c r="E16" s="290">
        <v>0.7721595338358922</v>
      </c>
      <c r="F16" s="290">
        <v>-0.28030823143009309</v>
      </c>
      <c r="G16" s="290">
        <v>0.36646231015475816</v>
      </c>
      <c r="H16" s="291" t="s">
        <v>124</v>
      </c>
    </row>
    <row r="17" spans="2:8">
      <c r="B17" s="5" t="s">
        <v>70</v>
      </c>
      <c r="C17" s="289">
        <v>2.334E-2</v>
      </c>
      <c r="D17" s="290">
        <v>2.3101192417667615</v>
      </c>
      <c r="E17" s="290">
        <v>-2.3142608941740472</v>
      </c>
      <c r="F17" s="290">
        <v>0.58316968561791249</v>
      </c>
      <c r="G17" s="290">
        <v>2.3567121468482055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3.033528170804578</v>
      </c>
      <c r="E18" s="290">
        <v>-3.1208461694825718</v>
      </c>
      <c r="F18" s="290">
        <v>-0.86296072718684558</v>
      </c>
      <c r="G18" s="392">
        <v>4.3548761056454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0.79439871357787073</v>
      </c>
      <c r="E19" s="290">
        <v>0.28252837906721506</v>
      </c>
      <c r="F19" s="290">
        <v>0.38679765191116378</v>
      </c>
      <c r="G19" s="290">
        <v>0.2679017272411377</v>
      </c>
      <c r="H19" s="291" t="s">
        <v>127</v>
      </c>
    </row>
    <row r="20" spans="2:8">
      <c r="B20" s="4" t="s">
        <v>20</v>
      </c>
      <c r="C20" s="286">
        <v>1.959E-2</v>
      </c>
      <c r="D20" s="287">
        <v>0.60088838285068391</v>
      </c>
      <c r="E20" s="287">
        <v>0.38640268730969485</v>
      </c>
      <c r="F20" s="287">
        <v>0.28762793009819987</v>
      </c>
      <c r="G20" s="287">
        <v>0.10629717494337054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0.32758744432397346</v>
      </c>
      <c r="E21" s="290">
        <v>0.34507390666567161</v>
      </c>
      <c r="F21" s="290">
        <v>0.27568712209429247</v>
      </c>
      <c r="G21" s="290">
        <v>0.20684033107838395</v>
      </c>
      <c r="H21" s="291" t="s">
        <v>130</v>
      </c>
    </row>
    <row r="22" spans="2:8">
      <c r="B22" s="5" t="s">
        <v>73</v>
      </c>
      <c r="C22" s="289">
        <v>1.35E-2</v>
      </c>
      <c r="D22" s="290">
        <v>0.71918742592929075</v>
      </c>
      <c r="E22" s="290">
        <v>0.40613580826309725</v>
      </c>
      <c r="F22" s="290">
        <v>0.2932183938626709</v>
      </c>
      <c r="G22" s="290">
        <v>5.9187326290466302E-2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3.9469555343774054E-2</v>
      </c>
      <c r="E23" s="284">
        <v>4.34607874989279E-2</v>
      </c>
      <c r="F23" s="284">
        <v>-4.8464191230468412E-2</v>
      </c>
      <c r="G23" s="284">
        <v>0.23200542851953276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-1.314251890056628E-2</v>
      </c>
      <c r="E24" s="294">
        <v>1.4582410955844338</v>
      </c>
      <c r="F24" s="294">
        <v>-7.6804473193925471E-2</v>
      </c>
      <c r="G24" s="294">
        <v>-0.15574449952852065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4.2928078828530225E-2</v>
      </c>
      <c r="E25" s="294">
        <v>-4.7360432041920753E-2</v>
      </c>
      <c r="F25" s="294">
        <v>-4.6535469189679102E-2</v>
      </c>
      <c r="G25" s="294">
        <v>0.25873616769991337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6.6526425509801923</v>
      </c>
      <c r="E26" s="284">
        <v>6.3149682243352379</v>
      </c>
      <c r="F26" s="284">
        <v>4.1753913421197053</v>
      </c>
      <c r="G26" s="284">
        <v>5.8913788576007153</v>
      </c>
      <c r="H26" s="285" t="s">
        <v>135</v>
      </c>
    </row>
    <row r="27" spans="2:8">
      <c r="B27" s="4" t="s">
        <v>24</v>
      </c>
      <c r="C27" s="286">
        <v>5.212E-2</v>
      </c>
      <c r="D27" s="287">
        <v>6.3429005088870394</v>
      </c>
      <c r="E27" s="287">
        <v>5.9080791978363134</v>
      </c>
      <c r="F27" s="287">
        <v>3.8893534819207209</v>
      </c>
      <c r="G27" s="287">
        <v>5.5335392781872716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0.90061695569738642</v>
      </c>
      <c r="E28" s="290">
        <v>1.019623950286408</v>
      </c>
      <c r="F28" s="290">
        <v>1.2676679889945808</v>
      </c>
      <c r="G28" s="392">
        <v>1.066473108141297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6.8882358519009035</v>
      </c>
      <c r="E29" s="290">
        <v>6.3450159038508813</v>
      </c>
      <c r="F29" s="290">
        <v>4.1646842919513816</v>
      </c>
      <c r="G29" s="392">
        <v>5.9410082441563539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1.8604356998047855</v>
      </c>
      <c r="E30" s="290">
        <v>2.6972257214080697</v>
      </c>
      <c r="F30" s="290">
        <v>1.1902594258539567</v>
      </c>
      <c r="G30" s="392">
        <v>1.4032161159142076</v>
      </c>
      <c r="H30" s="291" t="s">
        <v>139</v>
      </c>
    </row>
    <row r="31" spans="2:8">
      <c r="B31" s="4" t="s">
        <v>25</v>
      </c>
      <c r="C31" s="286">
        <v>2.196E-2</v>
      </c>
      <c r="D31" s="287">
        <v>7.3896356476955916</v>
      </c>
      <c r="E31" s="287">
        <v>7.2912478847696027</v>
      </c>
      <c r="F31" s="287">
        <v>4.8595455347566929</v>
      </c>
      <c r="G31" s="287">
        <v>6.751279684182232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0.26125006578840981</v>
      </c>
      <c r="E32" s="284">
        <v>0.2597949209324435</v>
      </c>
      <c r="F32" s="284">
        <v>0.26701406027558328</v>
      </c>
      <c r="G32" s="284">
        <v>0.30114473889486515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0.34887485965451326</v>
      </c>
      <c r="E33" s="294">
        <v>0.37793525550786633</v>
      </c>
      <c r="F33" s="294">
        <v>0.35198037889612177</v>
      </c>
      <c r="G33" s="294">
        <v>0.38565139954003236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0.40324017894870501</v>
      </c>
      <c r="E34" s="294">
        <v>0.18908341080767777</v>
      </c>
      <c r="F34" s="294">
        <v>0.36726294532294368</v>
      </c>
      <c r="G34" s="294">
        <v>0.44381815900542687</v>
      </c>
      <c r="H34" s="295" t="s">
        <v>143</v>
      </c>
    </row>
    <row r="35" spans="2:8">
      <c r="B35" s="292" t="s">
        <v>28</v>
      </c>
      <c r="C35" s="293">
        <v>1.465E-2</v>
      </c>
      <c r="D35" s="294">
        <v>3.244848444605708E-4</v>
      </c>
      <c r="E35" s="294">
        <v>5.8659816659201169E-3</v>
      </c>
      <c r="F35" s="294">
        <v>4.3437215242958516E-2</v>
      </c>
      <c r="G35" s="294">
        <v>3.3793797746595189E-3</v>
      </c>
      <c r="H35" s="295" t="s">
        <v>144</v>
      </c>
    </row>
    <row r="36" spans="2:8">
      <c r="B36" s="292" t="s">
        <v>79</v>
      </c>
      <c r="C36" s="293">
        <v>4.002E-2</v>
      </c>
      <c r="D36" s="294">
        <v>7.2174879767850086E-3</v>
      </c>
      <c r="E36" s="294">
        <v>1.6834612983629427E-3</v>
      </c>
      <c r="F36" s="294">
        <v>-7.8498682550831589E-3</v>
      </c>
      <c r="G36" s="294">
        <v>2.1212920500901511E-2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0.64781317494864155</v>
      </c>
      <c r="E37" s="284">
        <v>0.62092389692023353</v>
      </c>
      <c r="F37" s="284">
        <v>0.55537761843658107</v>
      </c>
      <c r="G37" s="284">
        <v>0.28037404481067174</v>
      </c>
      <c r="H37" s="285" t="s">
        <v>146</v>
      </c>
    </row>
    <row r="38" spans="2:8">
      <c r="B38" s="292" t="s">
        <v>30</v>
      </c>
      <c r="C38" s="293">
        <v>1.172E-2</v>
      </c>
      <c r="D38" s="294">
        <v>0.69371748581756876</v>
      </c>
      <c r="E38" s="294">
        <v>0.74997221531616365</v>
      </c>
      <c r="F38" s="294">
        <v>0.27820138711538434</v>
      </c>
      <c r="G38" s="294">
        <v>0.25582035707671924</v>
      </c>
      <c r="H38" s="295" t="s">
        <v>147</v>
      </c>
    </row>
    <row r="39" spans="2:8">
      <c r="B39" s="292" t="s">
        <v>31</v>
      </c>
      <c r="C39" s="293">
        <v>3.64E-3</v>
      </c>
      <c r="D39" s="294">
        <v>1.0180427990106766</v>
      </c>
      <c r="E39" s="294">
        <v>0.54738182380229539</v>
      </c>
      <c r="F39" s="294">
        <v>0.58865604979720931</v>
      </c>
      <c r="G39" s="294">
        <v>0.92395216346159437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0.44243474153282669</v>
      </c>
      <c r="E40" s="294">
        <v>0.44501310178597375</v>
      </c>
      <c r="F40" s="294">
        <v>0.51761167909041284</v>
      </c>
      <c r="G40" s="294">
        <v>0.34862996813143088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0.55543284015426853</v>
      </c>
      <c r="E41" s="294">
        <v>0.45542364048036799</v>
      </c>
      <c r="F41" s="294">
        <v>0.54898268794876248</v>
      </c>
      <c r="G41" s="294">
        <v>0.16281079924516106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0.51946860863039124</v>
      </c>
      <c r="E42" s="294">
        <v>0.55623213858715381</v>
      </c>
      <c r="F42" s="294">
        <v>0.36260995744250568</v>
      </c>
      <c r="G42" s="294">
        <v>0.33508569919007414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0.75749604054884401</v>
      </c>
      <c r="E43" s="294">
        <v>0.74530031358994719</v>
      </c>
      <c r="F43" s="294">
        <v>0.75094307789642656</v>
      </c>
      <c r="G43" s="294">
        <v>0.15054678952990397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0.30469269980248903</v>
      </c>
      <c r="E44" s="284">
        <v>0.25988609904976645</v>
      </c>
      <c r="F44" s="284">
        <v>0.12969547740107057</v>
      </c>
      <c r="G44" s="284">
        <v>0.11953726471227721</v>
      </c>
      <c r="H44" s="285" t="s">
        <v>153</v>
      </c>
    </row>
    <row r="45" spans="2:8">
      <c r="B45" s="292" t="s">
        <v>37</v>
      </c>
      <c r="C45" s="293">
        <v>2.843E-2</v>
      </c>
      <c r="D45" s="294">
        <v>0.33347899501652289</v>
      </c>
      <c r="E45" s="294">
        <v>0.17508630049645202</v>
      </c>
      <c r="F45" s="294">
        <v>5.140287915568198E-2</v>
      </c>
      <c r="G45" s="294">
        <v>4.087204782479148E-2</v>
      </c>
      <c r="H45" s="295" t="s">
        <v>154</v>
      </c>
    </row>
    <row r="46" spans="2:8">
      <c r="B46" s="292" t="s">
        <v>38</v>
      </c>
      <c r="C46" s="293">
        <v>1.993E-2</v>
      </c>
      <c r="D46" s="294">
        <v>0.35360733300942027</v>
      </c>
      <c r="E46" s="294">
        <v>0.4384204913751244</v>
      </c>
      <c r="F46" s="294">
        <v>0.26088395146059984</v>
      </c>
      <c r="G46" s="294">
        <v>0.24784775795831937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6.6613381477509392E-14</v>
      </c>
      <c r="E47" s="294">
        <v>4.4408920985006262E-14</v>
      </c>
      <c r="F47" s="294">
        <v>2.2204460492503131E-14</v>
      </c>
      <c r="G47" s="294">
        <v>2.2204460492503131E-14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0.31325873060958909</v>
      </c>
      <c r="E48" s="284">
        <v>0.1635940811690606</v>
      </c>
      <c r="F48" s="284">
        <v>0.4774994090214868</v>
      </c>
      <c r="G48" s="284">
        <v>-7.9708290095714673E-2</v>
      </c>
      <c r="H48" s="285" t="s">
        <v>157</v>
      </c>
    </row>
    <row r="49" spans="2:10">
      <c r="B49" s="292" t="s">
        <v>80</v>
      </c>
      <c r="C49" s="293">
        <v>3.6130000000000002E-2</v>
      </c>
      <c r="D49" s="294">
        <v>5.1902454128471831E-2</v>
      </c>
      <c r="E49" s="294">
        <v>8.6020923671137339E-2</v>
      </c>
      <c r="F49" s="294">
        <v>0.44409385478481056</v>
      </c>
      <c r="G49" s="407">
        <v>5.1411557751701586E-2</v>
      </c>
      <c r="H49" s="295" t="s">
        <v>158</v>
      </c>
    </row>
    <row r="50" spans="2:10">
      <c r="B50" s="292" t="s">
        <v>41</v>
      </c>
      <c r="C50" s="293">
        <v>5.8409999999999997E-2</v>
      </c>
      <c r="D50" s="294">
        <v>0.3060960216601849</v>
      </c>
      <c r="E50" s="294">
        <v>0.22899347352918209</v>
      </c>
      <c r="F50" s="294">
        <v>0.29748643575340239</v>
      </c>
      <c r="G50" s="407">
        <v>0.15384157730387038</v>
      </c>
      <c r="H50" s="295" t="s">
        <v>159</v>
      </c>
    </row>
    <row r="51" spans="2:10">
      <c r="B51" s="292" t="s">
        <v>81</v>
      </c>
      <c r="C51" s="293">
        <v>3.2750000000000001E-2</v>
      </c>
      <c r="D51" s="294">
        <v>0.64815695057829359</v>
      </c>
      <c r="E51" s="294">
        <v>0.12687744074673102</v>
      </c>
      <c r="F51" s="294">
        <v>0.88094970297369901</v>
      </c>
      <c r="G51" s="407">
        <v>-0.69360556042692423</v>
      </c>
      <c r="H51" s="295" t="s">
        <v>160</v>
      </c>
      <c r="I51" s="407"/>
      <c r="J51" s="408"/>
    </row>
    <row r="52" spans="2:10" ht="15.6">
      <c r="B52" s="3" t="s">
        <v>42</v>
      </c>
      <c r="C52" s="283">
        <v>4.6289999999999998E-2</v>
      </c>
      <c r="D52" s="284">
        <v>0.11274702458243802</v>
      </c>
      <c r="E52" s="284">
        <v>0.13293275643602165</v>
      </c>
      <c r="F52" s="284">
        <v>6.0812438973267824E-2</v>
      </c>
      <c r="G52" s="284">
        <v>-7.3838430455630544E-2</v>
      </c>
      <c r="H52" s="285" t="s">
        <v>161</v>
      </c>
    </row>
    <row r="53" spans="2:10">
      <c r="B53" s="292" t="s">
        <v>82</v>
      </c>
      <c r="C53" s="293">
        <v>2.2000000000000001E-4</v>
      </c>
      <c r="D53" s="294">
        <v>4.4408920985006262E-14</v>
      </c>
      <c r="E53" s="294">
        <v>4.4408920985006262E-14</v>
      </c>
      <c r="F53" s="294">
        <v>4.4408920985006262E-14</v>
      </c>
      <c r="G53" s="294">
        <v>4.4408920985006262E-14</v>
      </c>
      <c r="H53" s="295" t="s">
        <v>162</v>
      </c>
    </row>
    <row r="54" spans="2:10">
      <c r="B54" s="292" t="s">
        <v>83</v>
      </c>
      <c r="C54" s="293">
        <v>5.0899999999999999E-3</v>
      </c>
      <c r="D54" s="294">
        <v>0.77467931233912157</v>
      </c>
      <c r="E54" s="294">
        <v>0.86364863315457896</v>
      </c>
      <c r="F54" s="294">
        <v>0.37615065076510579</v>
      </c>
      <c r="G54" s="294">
        <v>0.10566496360651101</v>
      </c>
      <c r="H54" s="295" t="s">
        <v>163</v>
      </c>
    </row>
    <row r="55" spans="2:10">
      <c r="B55" s="292" t="s">
        <v>84</v>
      </c>
      <c r="C55" s="293">
        <v>4.0980000000000003E-2</v>
      </c>
      <c r="D55" s="294">
        <v>4.4408920985006262E-14</v>
      </c>
      <c r="E55" s="294">
        <v>2.2204460492503131E-14</v>
      </c>
      <c r="F55" s="294">
        <v>4.4408920985006262E-14</v>
      </c>
      <c r="G55" s="294">
        <v>-0.11083053291554013</v>
      </c>
      <c r="H55" s="295" t="s">
        <v>164</v>
      </c>
    </row>
    <row r="56" spans="2:10" ht="15.6">
      <c r="B56" s="3" t="s">
        <v>43</v>
      </c>
      <c r="C56" s="283">
        <v>2.068E-2</v>
      </c>
      <c r="D56" s="284">
        <v>0.36843402889323862</v>
      </c>
      <c r="E56" s="284">
        <v>0.58245722833316638</v>
      </c>
      <c r="F56" s="284">
        <v>0.13812202278440378</v>
      </c>
      <c r="G56" s="284">
        <v>0.10501665029447604</v>
      </c>
      <c r="H56" s="285" t="s">
        <v>165</v>
      </c>
    </row>
    <row r="57" spans="2:10">
      <c r="B57" s="292" t="s">
        <v>44</v>
      </c>
      <c r="C57" s="293">
        <v>1.013E-2</v>
      </c>
      <c r="D57" s="294">
        <v>0.44589791545193158</v>
      </c>
      <c r="E57" s="294">
        <v>0.84850782607490682</v>
      </c>
      <c r="F57" s="294">
        <v>6.3448033396618086E-2</v>
      </c>
      <c r="G57" s="294">
        <v>9.522151876268925E-2</v>
      </c>
      <c r="H57" s="295" t="s">
        <v>166</v>
      </c>
    </row>
    <row r="58" spans="2:10">
      <c r="B58" s="292" t="s">
        <v>85</v>
      </c>
      <c r="C58" s="293">
        <v>2.1000000000000001E-4</v>
      </c>
      <c r="D58" s="294">
        <v>0.69700510843988539</v>
      </c>
      <c r="E58" s="294">
        <v>0.40559903749270987</v>
      </c>
      <c r="F58" s="294">
        <v>-0.10937312494622153</v>
      </c>
      <c r="G58" s="294">
        <v>2.4639420845384841E-2</v>
      </c>
      <c r="H58" s="295" t="s">
        <v>167</v>
      </c>
    </row>
    <row r="59" spans="2:10">
      <c r="B59" s="292" t="s">
        <v>45</v>
      </c>
      <c r="C59" s="293">
        <v>4.0099999999999997E-3</v>
      </c>
      <c r="D59" s="294">
        <v>0.53635211634108781</v>
      </c>
      <c r="E59" s="294">
        <v>0.62734120492351497</v>
      </c>
      <c r="F59" s="294">
        <v>0.20714086660595932</v>
      </c>
      <c r="G59" s="294">
        <v>9.5028005592134868E-2</v>
      </c>
      <c r="H59" s="295" t="s">
        <v>168</v>
      </c>
    </row>
    <row r="60" spans="2:10">
      <c r="B60" s="292" t="s">
        <v>46</v>
      </c>
      <c r="C60" s="293">
        <v>4.28E-3</v>
      </c>
      <c r="D60" s="294">
        <v>0.10652125890888708</v>
      </c>
      <c r="E60" s="294">
        <v>0.28168078921639861</v>
      </c>
      <c r="F60" s="294">
        <v>0.30610771406969217</v>
      </c>
      <c r="G60" s="294">
        <v>0.16029002332240694</v>
      </c>
      <c r="H60" s="295" t="s">
        <v>169</v>
      </c>
    </row>
    <row r="61" spans="2:10">
      <c r="B61" s="292" t="s">
        <v>86</v>
      </c>
      <c r="C61" s="293">
        <v>2.0500000000000002E-3</v>
      </c>
      <c r="D61" s="294">
        <v>0.22021700680601164</v>
      </c>
      <c r="E61" s="294">
        <v>2.0311035743114658E-2</v>
      </c>
      <c r="F61" s="294">
        <v>2.2204460492503131E-14</v>
      </c>
      <c r="G61" s="294">
        <v>5.4942334347418686E-2</v>
      </c>
      <c r="H61" s="295" t="s">
        <v>170</v>
      </c>
    </row>
    <row r="62" spans="2:10" ht="15.6">
      <c r="B62" s="3" t="s">
        <v>47</v>
      </c>
      <c r="C62" s="283">
        <v>3.2280000000000003E-2</v>
      </c>
      <c r="D62" s="284">
        <v>1.0872140498907612E-2</v>
      </c>
      <c r="E62" s="284">
        <v>7.5145484680350094E-3</v>
      </c>
      <c r="F62" s="284">
        <v>3.7437206884582963E-2</v>
      </c>
      <c r="G62" s="284">
        <v>2.3601188868527245E-2</v>
      </c>
      <c r="H62" s="285" t="s">
        <v>171</v>
      </c>
    </row>
    <row r="63" spans="2:10">
      <c r="B63" s="292" t="s">
        <v>87</v>
      </c>
      <c r="C63" s="293">
        <v>7.5900000000000004E-3</v>
      </c>
      <c r="D63" s="294">
        <v>4.4408920985006262E-14</v>
      </c>
      <c r="E63" s="294">
        <v>4.4408920985006262E-14</v>
      </c>
      <c r="F63" s="294">
        <v>4.4408920985006262E-14</v>
      </c>
      <c r="G63" s="294">
        <v>4.4408920985006262E-14</v>
      </c>
      <c r="H63" s="295" t="s">
        <v>172</v>
      </c>
    </row>
    <row r="64" spans="2:10">
      <c r="B64" s="292" t="s">
        <v>88</v>
      </c>
      <c r="C64" s="293">
        <v>7.28E-3</v>
      </c>
      <c r="D64" s="294">
        <v>6.6613381477509392E-14</v>
      </c>
      <c r="E64" s="294">
        <v>1.7851046534289594E-3</v>
      </c>
      <c r="F64" s="294">
        <v>4.4408920985006262E-14</v>
      </c>
      <c r="G64" s="294">
        <v>8.8817841970012523E-14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4.7572351453450956E-2</v>
      </c>
      <c r="E65" s="294">
        <v>3.1673328019321545E-2</v>
      </c>
      <c r="F65" s="294">
        <v>8.8811330283888879E-2</v>
      </c>
      <c r="G65" s="294">
        <v>3.8724172277238011E-2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4.4408920985006262E-14</v>
      </c>
      <c r="E66" s="294">
        <v>4.4408920985006262E-14</v>
      </c>
      <c r="F66" s="294">
        <v>6.6613381477509392E-14</v>
      </c>
      <c r="G66" s="294">
        <v>2.2204460492503131E-14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4.4408920985006262E-14</v>
      </c>
      <c r="E67" s="294">
        <v>4.4408920985006262E-14</v>
      </c>
      <c r="F67" s="294">
        <v>5.8988154172556762E-2</v>
      </c>
      <c r="G67" s="294">
        <v>5.0642383836363436E-2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0.72089188918129654</v>
      </c>
      <c r="E68" s="284">
        <v>0.93932682127670919</v>
      </c>
      <c r="F68" s="284">
        <v>0.82444060544586417</v>
      </c>
      <c r="G68" s="284">
        <v>0.88998567673330697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0.69301844190781114</v>
      </c>
      <c r="E69" s="294">
        <v>0.85850394036839361</v>
      </c>
      <c r="F69" s="294">
        <v>0.57522188185046286</v>
      </c>
      <c r="G69" s="294">
        <v>0.64014723248357885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0.94839790020055936</v>
      </c>
      <c r="E70" s="294">
        <v>1.5981110355093087</v>
      </c>
      <c r="F70" s="294">
        <v>2.9383334980156883</v>
      </c>
      <c r="G70" s="294">
        <v>2.8321172252406823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1.405553018750294</v>
      </c>
      <c r="E71" s="284">
        <v>0.70913955528528749</v>
      </c>
      <c r="F71" s="284">
        <v>0.6649079851938744</v>
      </c>
      <c r="G71" s="284">
        <v>0.70634225328807254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1.0130518817747403</v>
      </c>
      <c r="E72" s="294">
        <v>0.63305599138707702</v>
      </c>
      <c r="F72" s="294">
        <v>0.56519726613870613</v>
      </c>
      <c r="G72" s="294">
        <v>0.61397952361186281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2.6489476675607193</v>
      </c>
      <c r="E73" s="294">
        <v>2.6551946444811403</v>
      </c>
      <c r="F73" s="294">
        <v>2.6471616930705988</v>
      </c>
      <c r="G73" s="294">
        <v>2.5574655361295884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2.2204460492503131E-14</v>
      </c>
      <c r="E74" s="294">
        <v>6.6613381477509392E-14</v>
      </c>
      <c r="F74" s="294">
        <v>2.2204460492503131E-14</v>
      </c>
      <c r="G74" s="294">
        <v>2.2204460492503131E-14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13.266374434847039</v>
      </c>
      <c r="E75" s="294">
        <v>4.4408920985006262E-14</v>
      </c>
      <c r="F75" s="294">
        <v>0</v>
      </c>
      <c r="G75" s="294">
        <v>2.2204460492503131E-14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1.2108944634270369</v>
      </c>
      <c r="E76" s="284">
        <v>0.88572709245968717</v>
      </c>
      <c r="F76" s="284">
        <v>0.59840761512388596</v>
      </c>
      <c r="G76" s="284">
        <v>1.0885506042517923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view="pageBreakPreview" topLeftCell="A43" zoomScale="85" zoomScaleNormal="85" zoomScaleSheetLayoutView="85" workbookViewId="0">
      <selection activeCell="H80" sqref="H80"/>
    </sheetView>
  </sheetViews>
  <sheetFormatPr baseColWidth="10" defaultRowHeight="14.4"/>
  <cols>
    <col min="2" max="2" width="51.5546875" style="1" customWidth="1"/>
    <col min="3" max="3" width="9.109375" style="1" customWidth="1"/>
    <col min="4" max="4" width="8.5546875" style="1" customWidth="1"/>
    <col min="5" max="5" width="8.44140625" style="1" customWidth="1"/>
    <col min="6" max="6" width="8.109375" style="1" customWidth="1"/>
    <col min="7" max="7" width="7.6640625" style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186</v>
      </c>
      <c r="C7" s="450"/>
      <c r="D7" s="450"/>
      <c r="E7" s="450"/>
      <c r="F7" s="450"/>
      <c r="G7" s="450"/>
      <c r="H7" s="450"/>
    </row>
    <row r="8" spans="2:8" ht="21.6" thickBot="1">
      <c r="B8" s="450" t="s">
        <v>300</v>
      </c>
      <c r="C8" s="450"/>
      <c r="D8" s="450"/>
      <c r="E8" s="450"/>
      <c r="F8" s="450"/>
      <c r="G8" s="450"/>
      <c r="H8" s="450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15.59315683802469</v>
      </c>
      <c r="E10" s="284">
        <v>9.1613577154183048</v>
      </c>
      <c r="F10" s="284">
        <v>7.2539259013164159</v>
      </c>
      <c r="G10" s="284">
        <v>8.2195692860510974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16.171554628044717</v>
      </c>
      <c r="E11" s="287">
        <v>9.051409553705092</v>
      </c>
      <c r="F11" s="287">
        <v>7.480962750031761</v>
      </c>
      <c r="G11" s="287">
        <v>8.5625020741077584</v>
      </c>
      <c r="H11" s="288" t="s">
        <v>119</v>
      </c>
    </row>
    <row r="12" spans="2:8">
      <c r="B12" s="5" t="s">
        <v>65</v>
      </c>
      <c r="C12" s="289">
        <v>3.807E-2</v>
      </c>
      <c r="D12" s="290">
        <v>7.1127667773785097</v>
      </c>
      <c r="E12" s="290">
        <v>5.5534324077453734</v>
      </c>
      <c r="F12" s="290">
        <v>3.2799939984452298</v>
      </c>
      <c r="G12" s="290">
        <v>3.1298310770588644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26.836231655239008</v>
      </c>
      <c r="E13" s="290">
        <v>15.793075145126711</v>
      </c>
      <c r="F13" s="290">
        <v>12.373033510369801</v>
      </c>
      <c r="G13" s="290">
        <v>15.186699809032444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10.868078881119514</v>
      </c>
      <c r="E14" s="290">
        <v>11.718740842969599</v>
      </c>
      <c r="F14" s="290">
        <v>9.4868557669537612</v>
      </c>
      <c r="G14" s="290">
        <v>10.498210345746362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15.360213036922854</v>
      </c>
      <c r="E15" s="290">
        <v>1.6289532019430952</v>
      </c>
      <c r="F15" s="290">
        <v>1.2949668361451394</v>
      </c>
      <c r="G15" s="290">
        <v>0.1216352070948501</v>
      </c>
      <c r="H15" s="291" t="s">
        <v>123</v>
      </c>
    </row>
    <row r="16" spans="2:8">
      <c r="B16" s="5" t="s">
        <v>69</v>
      </c>
      <c r="C16" s="289">
        <v>1.984E-2</v>
      </c>
      <c r="D16" s="290">
        <v>23.186176621877852</v>
      </c>
      <c r="E16" s="290">
        <v>19.95851369029209</v>
      </c>
      <c r="F16" s="290">
        <v>-19.088568289741627</v>
      </c>
      <c r="G16" s="290">
        <v>-5.6321879637176497</v>
      </c>
      <c r="H16" s="291" t="s">
        <v>124</v>
      </c>
    </row>
    <row r="17" spans="2:8">
      <c r="B17" s="5" t="s">
        <v>70</v>
      </c>
      <c r="C17" s="289">
        <v>2.334E-2</v>
      </c>
      <c r="D17" s="290">
        <v>12.678038206139085</v>
      </c>
      <c r="E17" s="290">
        <v>-0.67947070826226419</v>
      </c>
      <c r="F17" s="290">
        <v>18.294961134412336</v>
      </c>
      <c r="G17" s="290">
        <v>17.787027788322838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12.721463075490158</v>
      </c>
      <c r="E18" s="290">
        <v>7.6271142537552405</v>
      </c>
      <c r="F18" s="290">
        <v>17.511641758042696</v>
      </c>
      <c r="G18" s="290">
        <v>9.9786713399057536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6.7083397608945328</v>
      </c>
      <c r="E19" s="290">
        <v>7.4985660665811471</v>
      </c>
      <c r="F19" s="290">
        <v>5.0521187294850112</v>
      </c>
      <c r="G19" s="290">
        <v>4.3666573072797643</v>
      </c>
      <c r="H19" s="291" t="s">
        <v>127</v>
      </c>
    </row>
    <row r="20" spans="2:8">
      <c r="B20" s="4" t="s">
        <v>20</v>
      </c>
      <c r="C20" s="286">
        <v>1.959E-2</v>
      </c>
      <c r="D20" s="287">
        <v>7.8284642947216376</v>
      </c>
      <c r="E20" s="287">
        <v>10.751558606917211</v>
      </c>
      <c r="F20" s="287">
        <v>4.0206571355668519</v>
      </c>
      <c r="G20" s="287">
        <v>3.1733464807502942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6.6203552413931721</v>
      </c>
      <c r="E21" s="290">
        <v>18.751565348006395</v>
      </c>
      <c r="F21" s="290">
        <v>2.6728640472682308</v>
      </c>
      <c r="G21" s="290">
        <v>3.3451751603483126</v>
      </c>
      <c r="H21" s="291" t="s">
        <v>130</v>
      </c>
    </row>
    <row r="22" spans="2:8">
      <c r="B22" s="5" t="s">
        <v>73</v>
      </c>
      <c r="C22" s="289">
        <v>1.35E-2</v>
      </c>
      <c r="D22" s="290">
        <v>8.3578529975341098</v>
      </c>
      <c r="E22" s="290">
        <v>7.3021978578769575</v>
      </c>
      <c r="F22" s="290">
        <v>4.6637922386138397</v>
      </c>
      <c r="G22" s="290">
        <v>3.0929135575110234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1.4224635714556788</v>
      </c>
      <c r="E23" s="284">
        <v>8.9712858409033416</v>
      </c>
      <c r="F23" s="284">
        <v>0.41639312871535328</v>
      </c>
      <c r="G23" s="284">
        <v>0.49139351083529181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4.9354031044400948</v>
      </c>
      <c r="E24" s="294">
        <v>8.1336588843961444</v>
      </c>
      <c r="F24" s="294">
        <v>4.5627672495769156</v>
      </c>
      <c r="G24" s="294">
        <v>1.3453592633739131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1.1998813501992167</v>
      </c>
      <c r="E25" s="294">
        <v>9.0263174833646431</v>
      </c>
      <c r="F25" s="294">
        <v>0.14620897777339881</v>
      </c>
      <c r="G25" s="294">
        <v>0.43329374352985006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9.3347215013753537</v>
      </c>
      <c r="E26" s="284">
        <v>9.7278752240742996</v>
      </c>
      <c r="F26" s="284">
        <v>9.4112903301400319</v>
      </c>
      <c r="G26" s="284">
        <v>9.2527982322370796</v>
      </c>
      <c r="H26" s="285" t="s">
        <v>135</v>
      </c>
    </row>
    <row r="27" spans="2:8">
      <c r="B27" s="4" t="s">
        <v>24</v>
      </c>
      <c r="C27" s="286">
        <v>5.212E-2</v>
      </c>
      <c r="D27" s="287">
        <v>9.3803840785364745</v>
      </c>
      <c r="E27" s="287">
        <v>9.8973557512739063</v>
      </c>
      <c r="F27" s="287">
        <v>9.4285266957081717</v>
      </c>
      <c r="G27" s="287">
        <v>9.3336723979041469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5.0762511420171075</v>
      </c>
      <c r="E28" s="290">
        <v>3.8759899958880073</v>
      </c>
      <c r="F28" s="290">
        <v>4.3990157513378758</v>
      </c>
      <c r="G28" s="290">
        <v>3.8603879390052942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9.8499254267763838</v>
      </c>
      <c r="E29" s="290">
        <v>10.449473747582271</v>
      </c>
      <c r="F29" s="290">
        <v>9.9971271926585725</v>
      </c>
      <c r="G29" s="290">
        <v>9.843675071216996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4.9392660336607275</v>
      </c>
      <c r="E30" s="290">
        <v>5.303389851202911</v>
      </c>
      <c r="F30" s="290">
        <v>3.3523782389365042</v>
      </c>
      <c r="G30" s="290">
        <v>3.8902157958919936</v>
      </c>
      <c r="H30" s="291" t="s">
        <v>139</v>
      </c>
    </row>
    <row r="31" spans="2:8">
      <c r="B31" s="4" t="s">
        <v>25</v>
      </c>
      <c r="C31" s="286">
        <v>2.196E-2</v>
      </c>
      <c r="D31" s="287">
        <v>9.2272826146258637</v>
      </c>
      <c r="E31" s="287">
        <v>9.3285477403366244</v>
      </c>
      <c r="F31" s="287">
        <v>9.3704669693194464</v>
      </c>
      <c r="G31" s="287">
        <v>9.0611506441119261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7.3220578815380799</v>
      </c>
      <c r="E32" s="284">
        <v>4.3097222800031476</v>
      </c>
      <c r="F32" s="284">
        <v>3.231476523708765</v>
      </c>
      <c r="G32" s="284">
        <v>4.0852790406552986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4.59701034889195</v>
      </c>
      <c r="E33" s="294">
        <v>5.2518956117755033</v>
      </c>
      <c r="F33" s="294">
        <v>5.0633002810867689</v>
      </c>
      <c r="G33" s="294">
        <v>5.5917252559775532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7.8648920504067688</v>
      </c>
      <c r="E34" s="294">
        <v>3.835345798571077</v>
      </c>
      <c r="F34" s="294">
        <v>3.9682072649519506</v>
      </c>
      <c r="G34" s="294">
        <v>4.3433496567277796</v>
      </c>
      <c r="H34" s="295" t="s">
        <v>143</v>
      </c>
    </row>
    <row r="35" spans="2:8">
      <c r="B35" s="292" t="s">
        <v>28</v>
      </c>
      <c r="C35" s="293">
        <v>1.465E-2</v>
      </c>
      <c r="D35" s="294">
        <v>12.525110669535078</v>
      </c>
      <c r="E35" s="294">
        <v>6.4642540832574369</v>
      </c>
      <c r="F35" s="294">
        <v>0.1112469161819174</v>
      </c>
      <c r="G35" s="294">
        <v>3.3789752076973656E-2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14.846389531533788</v>
      </c>
      <c r="E36" s="294">
        <v>0.16693671274377042</v>
      </c>
      <c r="F36" s="294">
        <v>-2.2909509498019398</v>
      </c>
      <c r="G36" s="294">
        <v>0.16771713019276824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11.487911261877692</v>
      </c>
      <c r="E37" s="284">
        <v>6.3344953473548848</v>
      </c>
      <c r="F37" s="284">
        <v>5.3985389304306075</v>
      </c>
      <c r="G37" s="284">
        <v>4.5214808859551869</v>
      </c>
      <c r="H37" s="285" t="s">
        <v>146</v>
      </c>
    </row>
    <row r="38" spans="2:8">
      <c r="B38" s="292" t="s">
        <v>30</v>
      </c>
      <c r="C38" s="293">
        <v>1.172E-2</v>
      </c>
      <c r="D38" s="294">
        <v>9.0715189829782226</v>
      </c>
      <c r="E38" s="294">
        <v>6.3722977585743301</v>
      </c>
      <c r="F38" s="294">
        <v>6.6073238787725197</v>
      </c>
      <c r="G38" s="294">
        <v>4.2976267783327859</v>
      </c>
      <c r="H38" s="295" t="s">
        <v>147</v>
      </c>
    </row>
    <row r="39" spans="2:8">
      <c r="B39" s="292" t="s">
        <v>31</v>
      </c>
      <c r="C39" s="293">
        <v>3.64E-3</v>
      </c>
      <c r="D39" s="294">
        <v>8.516238300302458</v>
      </c>
      <c r="E39" s="294">
        <v>6.2586001634074462</v>
      </c>
      <c r="F39" s="294">
        <v>5.0007075964933811</v>
      </c>
      <c r="G39" s="294">
        <v>5.8494002862840677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10.100735309158182</v>
      </c>
      <c r="E40" s="294">
        <v>5.4625817085995232</v>
      </c>
      <c r="F40" s="294">
        <v>4.4156303696599286</v>
      </c>
      <c r="G40" s="294">
        <v>3.6971942868819996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11.516399392512655</v>
      </c>
      <c r="E41" s="294">
        <v>6.9506561900555264</v>
      </c>
      <c r="F41" s="294">
        <v>5.6976580829149581</v>
      </c>
      <c r="G41" s="294">
        <v>4.9210315731992083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8.3331790842538176</v>
      </c>
      <c r="E42" s="294">
        <v>6.279837764745988</v>
      </c>
      <c r="F42" s="294">
        <v>5.2731121699956862</v>
      </c>
      <c r="G42" s="294">
        <v>4.731617189384818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14.911023259617796</v>
      </c>
      <c r="E43" s="294">
        <v>6.8882826931226493</v>
      </c>
      <c r="F43" s="294">
        <v>5.548550320767065</v>
      </c>
      <c r="G43" s="294">
        <v>4.9342370350897946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3.7540983235641479</v>
      </c>
      <c r="E44" s="284">
        <v>9.2960763414674972</v>
      </c>
      <c r="F44" s="284">
        <v>3.4683406685506624</v>
      </c>
      <c r="G44" s="284">
        <v>2.9368725217627567</v>
      </c>
      <c r="H44" s="285" t="s">
        <v>153</v>
      </c>
    </row>
    <row r="45" spans="2:8">
      <c r="B45" s="292" t="s">
        <v>37</v>
      </c>
      <c r="C45" s="293">
        <v>2.843E-2</v>
      </c>
      <c r="D45" s="294">
        <v>3.0918512461789449</v>
      </c>
      <c r="E45" s="294">
        <v>13.481494732484322</v>
      </c>
      <c r="F45" s="294">
        <v>2.4621690651318806</v>
      </c>
      <c r="G45" s="294">
        <v>3.2802844198550174</v>
      </c>
      <c r="H45" s="295" t="s">
        <v>154</v>
      </c>
    </row>
    <row r="46" spans="2:8">
      <c r="B46" s="292" t="s">
        <v>38</v>
      </c>
      <c r="C46" s="293">
        <v>1.993E-2</v>
      </c>
      <c r="D46" s="294">
        <v>5.6820802173274343</v>
      </c>
      <c r="E46" s="294">
        <v>6.7156522451017553</v>
      </c>
      <c r="F46" s="294">
        <v>5.6791359617202053</v>
      </c>
      <c r="G46" s="294">
        <v>3.2197018899810415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4.8849813083506888E-13</v>
      </c>
      <c r="E47" s="294">
        <v>4.8849813083506888E-13</v>
      </c>
      <c r="F47" s="294">
        <v>4.8849813083506888E-13</v>
      </c>
      <c r="G47" s="294">
        <v>4.8849813083506888E-13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10.1975108411674</v>
      </c>
      <c r="E48" s="284">
        <v>3.1476213003676534</v>
      </c>
      <c r="F48" s="284">
        <v>3.5053534575840262</v>
      </c>
      <c r="G48" s="284">
        <v>2.2127753141279793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7.6503231453657783</v>
      </c>
      <c r="E49" s="294">
        <v>2.7141878792620533</v>
      </c>
      <c r="F49" s="294">
        <v>4.1397305698728015</v>
      </c>
      <c r="G49" s="294">
        <v>1.0965089719598087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8.7278384234872775</v>
      </c>
      <c r="E50" s="294">
        <v>3.3506046694549374</v>
      </c>
      <c r="F50" s="294">
        <v>3.2386548547621352</v>
      </c>
      <c r="G50" s="294">
        <v>2.2829280604160118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16.721038035953374</v>
      </c>
      <c r="E51" s="294">
        <v>3.2699047219710398</v>
      </c>
      <c r="F51" s="294">
        <v>3.2701552042990745</v>
      </c>
      <c r="G51" s="294">
        <v>3.4372677306171662</v>
      </c>
      <c r="H51" s="295" t="s">
        <v>160</v>
      </c>
    </row>
    <row r="52" spans="2:8" ht="15.6">
      <c r="B52" s="3" t="s">
        <v>42</v>
      </c>
      <c r="C52" s="283">
        <v>4.6289999999999998E-2</v>
      </c>
      <c r="D52" s="284">
        <v>2.302342382276179</v>
      </c>
      <c r="E52" s="284">
        <v>2.4765277581988876</v>
      </c>
      <c r="F52" s="284">
        <v>0.90151687037716144</v>
      </c>
      <c r="G52" s="284">
        <v>0.40504908666536554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5.3290705182007514E-13</v>
      </c>
      <c r="E53" s="294">
        <v>5.3290705182007514E-13</v>
      </c>
      <c r="F53" s="294">
        <v>4.8849813083506888E-13</v>
      </c>
      <c r="G53" s="294">
        <v>5.1070259132757201E-13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8.558116807980376</v>
      </c>
      <c r="E54" s="294">
        <v>8.450580773126525</v>
      </c>
      <c r="F54" s="294">
        <v>5.5460909520942625</v>
      </c>
      <c r="G54" s="294">
        <v>3.2212912602420207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1.314381604555348</v>
      </c>
      <c r="E55" s="294">
        <v>1.4665595600424464</v>
      </c>
      <c r="F55" s="294">
        <v>4.9790611721567402E-2</v>
      </c>
      <c r="G55" s="294">
        <v>-0.14157320696406295</v>
      </c>
      <c r="H55" s="295" t="s">
        <v>164</v>
      </c>
    </row>
    <row r="56" spans="2:8" ht="15.6">
      <c r="B56" s="3" t="s">
        <v>43</v>
      </c>
      <c r="C56" s="283">
        <v>2.068E-2</v>
      </c>
      <c r="D56" s="284">
        <v>7.3313267664980142</v>
      </c>
      <c r="E56" s="284">
        <v>5.1629322736573613</v>
      </c>
      <c r="F56" s="284">
        <v>6.3406505499977728</v>
      </c>
      <c r="G56" s="284">
        <v>4.3847557531244474</v>
      </c>
      <c r="H56" s="285" t="s">
        <v>165</v>
      </c>
    </row>
    <row r="57" spans="2:8">
      <c r="B57" s="292" t="s">
        <v>44</v>
      </c>
      <c r="C57" s="293">
        <v>1.013E-2</v>
      </c>
      <c r="D57" s="294">
        <v>5.3373816553954345</v>
      </c>
      <c r="E57" s="294">
        <v>4.720967891194916</v>
      </c>
      <c r="F57" s="294">
        <v>5.9568402981712287</v>
      </c>
      <c r="G57" s="294">
        <v>4.029455745715782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6.4179051577699875</v>
      </c>
      <c r="E58" s="294">
        <v>7.7952119566356615</v>
      </c>
      <c r="F58" s="294">
        <v>3.6517637371464406</v>
      </c>
      <c r="G58" s="294">
        <v>4.2404449719531723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6.7468491348064319</v>
      </c>
      <c r="E59" s="294">
        <v>5.7568493438985069</v>
      </c>
      <c r="F59" s="294">
        <v>4.842835649368693</v>
      </c>
      <c r="G59" s="294">
        <v>3.8545840754605099</v>
      </c>
      <c r="H59" s="295" t="s">
        <v>168</v>
      </c>
    </row>
    <row r="60" spans="2:8">
      <c r="B60" s="292" t="s">
        <v>46</v>
      </c>
      <c r="C60" s="293">
        <v>4.28E-3</v>
      </c>
      <c r="D60" s="294">
        <v>9.7622492953106423</v>
      </c>
      <c r="E60" s="294">
        <v>6.4881981564309799</v>
      </c>
      <c r="F60" s="294">
        <v>7.8894248238922993</v>
      </c>
      <c r="G60" s="294">
        <v>6.6245290704720405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12.504235472593939</v>
      </c>
      <c r="E61" s="294">
        <v>2.8789601939418041</v>
      </c>
      <c r="F61" s="294">
        <v>7.9790043288958445</v>
      </c>
      <c r="G61" s="294">
        <v>2.1819187769757775</v>
      </c>
      <c r="H61" s="295" t="s">
        <v>170</v>
      </c>
    </row>
    <row r="62" spans="2:8" ht="15.6">
      <c r="B62" s="3" t="s">
        <v>47</v>
      </c>
      <c r="C62" s="283">
        <v>3.2280000000000003E-2</v>
      </c>
      <c r="D62" s="284">
        <v>6.3678451090835475</v>
      </c>
      <c r="E62" s="284">
        <v>9.5012379463415684</v>
      </c>
      <c r="F62" s="284">
        <v>5.7414262640540503</v>
      </c>
      <c r="G62" s="284">
        <v>5.5330515572975303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3.8109238260159106</v>
      </c>
      <c r="E63" s="294">
        <v>4.5046602075252906</v>
      </c>
      <c r="F63" s="294">
        <v>4.0060007116136331</v>
      </c>
      <c r="G63" s="294">
        <v>6.704406693997389</v>
      </c>
      <c r="H63" s="295" t="s">
        <v>172</v>
      </c>
    </row>
    <row r="64" spans="2:8">
      <c r="B64" s="292" t="s">
        <v>88</v>
      </c>
      <c r="C64" s="293">
        <v>7.28E-3</v>
      </c>
      <c r="D64" s="294">
        <v>6.4279835409569275</v>
      </c>
      <c r="E64" s="294">
        <v>7.0187532439625722</v>
      </c>
      <c r="F64" s="294">
        <v>7.3641046853591741</v>
      </c>
      <c r="G64" s="294">
        <v>6.2522960726318466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11.293510047175692</v>
      </c>
      <c r="E65" s="294">
        <v>7.5122097167443114</v>
      </c>
      <c r="F65" s="294">
        <v>6.5462041340764943</v>
      </c>
      <c r="G65" s="294">
        <v>5.0418397668902548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5.1070259132757201E-13</v>
      </c>
      <c r="E66" s="294">
        <v>14.940506193373126</v>
      </c>
      <c r="F66" s="294">
        <v>5.5511151231257827E-13</v>
      </c>
      <c r="G66" s="294">
        <v>5.1070259132757201E-13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5.6041916409438342</v>
      </c>
      <c r="E67" s="294">
        <v>16.224672538003439</v>
      </c>
      <c r="F67" s="294">
        <v>6.0313306395219257</v>
      </c>
      <c r="G67" s="294">
        <v>5.40125013063526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10.243550991880213</v>
      </c>
      <c r="E68" s="284">
        <v>10.391801980894444</v>
      </c>
      <c r="F68" s="284">
        <v>11.189503755952956</v>
      </c>
      <c r="G68" s="284">
        <v>6.222433737693378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9.7774096760479434</v>
      </c>
      <c r="E69" s="294">
        <v>10.317483003308169</v>
      </c>
      <c r="F69" s="294">
        <v>11.479106845138688</v>
      </c>
      <c r="G69" s="294">
        <v>5.210617009988705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14.19120795335489</v>
      </c>
      <c r="E70" s="294">
        <v>10.996866723706166</v>
      </c>
      <c r="F70" s="294">
        <v>8.8461441684136499</v>
      </c>
      <c r="G70" s="294">
        <v>14.607722685534608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10.77732865096641</v>
      </c>
      <c r="E71" s="284">
        <v>7.4966998752281633</v>
      </c>
      <c r="F71" s="284">
        <v>5.4413928582734084</v>
      </c>
      <c r="G71" s="284">
        <v>5.4222279790153705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12.065318314861862</v>
      </c>
      <c r="E72" s="294">
        <v>7.8738183381342086</v>
      </c>
      <c r="F72" s="294">
        <v>5.7494017720336466</v>
      </c>
      <c r="G72" s="294">
        <v>5.5223310158794892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9.1766421202772221</v>
      </c>
      <c r="E73" s="294">
        <v>9.6993543896572767</v>
      </c>
      <c r="F73" s="294">
        <v>9.9011197783935412</v>
      </c>
      <c r="G73" s="294">
        <v>8.7845165816672797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1.7254983888381759E-4</v>
      </c>
      <c r="E74" s="294">
        <v>5.137185796723287</v>
      </c>
      <c r="F74" s="294">
        <v>0.66338742878604418</v>
      </c>
      <c r="G74" s="294">
        <v>3.2309964819464465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20.712255045038198</v>
      </c>
      <c r="E75" s="294">
        <v>0.50375551594044055</v>
      </c>
      <c r="F75" s="294">
        <v>1.0752892412467796</v>
      </c>
      <c r="G75" s="294">
        <v>5.3290705182007514E-13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10.050103390703757</v>
      </c>
      <c r="E76" s="284">
        <v>7.1521661475056675</v>
      </c>
      <c r="F76" s="284">
        <v>5.6249701328723756</v>
      </c>
      <c r="G76" s="284">
        <v>5.5290362941803561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46" workbookViewId="0">
      <selection activeCell="G80" sqref="G80"/>
    </sheetView>
  </sheetViews>
  <sheetFormatPr baseColWidth="10" defaultRowHeight="14.4"/>
  <cols>
    <col min="2" max="2" width="51.5546875" style="1" customWidth="1"/>
    <col min="3" max="3" width="9.109375" style="1" customWidth="1"/>
    <col min="4" max="5" width="10.44140625" style="1" bestFit="1" customWidth="1"/>
    <col min="6" max="6" width="8.109375" style="1" customWidth="1"/>
    <col min="7" max="7" width="7.6640625" style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187</v>
      </c>
      <c r="C7" s="450"/>
      <c r="D7" s="450"/>
      <c r="E7" s="450"/>
      <c r="F7" s="450"/>
      <c r="G7" s="450"/>
      <c r="H7" s="450"/>
    </row>
    <row r="8" spans="2:8" ht="21.6" thickBot="1">
      <c r="B8" s="450" t="s">
        <v>308</v>
      </c>
      <c r="C8" s="450"/>
      <c r="D8" s="450"/>
      <c r="E8" s="450"/>
      <c r="F8" s="450"/>
      <c r="G8" s="450"/>
      <c r="H8" s="450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15.26275668710111</v>
      </c>
      <c r="E10" s="284">
        <v>10.392124394534275</v>
      </c>
      <c r="F10" s="284">
        <v>7.2753574156428691</v>
      </c>
      <c r="G10" s="284">
        <v>6.917818933656994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15.804925211774478</v>
      </c>
      <c r="E11" s="287">
        <v>10.31861223178041</v>
      </c>
      <c r="F11" s="287">
        <v>7.4931094874250093</v>
      </c>
      <c r="G11" s="287">
        <v>7.173688177059212</v>
      </c>
      <c r="H11" s="288" t="s">
        <v>119</v>
      </c>
    </row>
    <row r="12" spans="2:8">
      <c r="B12" s="5" t="s">
        <v>65</v>
      </c>
      <c r="C12" s="289">
        <v>3.807E-2</v>
      </c>
      <c r="D12" s="290">
        <v>7.4039366520881389</v>
      </c>
      <c r="E12" s="290">
        <v>6.0252445240700281</v>
      </c>
      <c r="F12" s="290">
        <v>3.3927926179011303</v>
      </c>
      <c r="G12" s="290">
        <v>3.0072669182523715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25.171494873445056</v>
      </c>
      <c r="E13" s="290">
        <v>14.291397659528249</v>
      </c>
      <c r="F13" s="290">
        <v>14.812631048819069</v>
      </c>
      <c r="G13" s="290">
        <v>14.006818381218666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10.201707588272303</v>
      </c>
      <c r="E14" s="290">
        <v>11.722051836086788</v>
      </c>
      <c r="F14" s="290">
        <v>11.280251902097337</v>
      </c>
      <c r="G14" s="290">
        <v>10.887294294760675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15.512564438772891</v>
      </c>
      <c r="E15" s="290">
        <v>2.2259910193227705</v>
      </c>
      <c r="F15" s="290">
        <v>1.8668800693609322</v>
      </c>
      <c r="G15" s="290">
        <v>0.55654055367391209</v>
      </c>
      <c r="H15" s="291" t="s">
        <v>123</v>
      </c>
    </row>
    <row r="16" spans="2:8">
      <c r="B16" s="5" t="s">
        <v>69</v>
      </c>
      <c r="C16" s="289">
        <v>1.984E-2</v>
      </c>
      <c r="D16" s="290">
        <v>23.285999318435536</v>
      </c>
      <c r="E16" s="290">
        <v>20.599996123879482</v>
      </c>
      <c r="F16" s="290">
        <v>-16.109170621039372</v>
      </c>
      <c r="G16" s="290">
        <v>-7.9252781484178243</v>
      </c>
      <c r="H16" s="291" t="s">
        <v>124</v>
      </c>
    </row>
    <row r="17" spans="2:8">
      <c r="B17" s="5" t="s">
        <v>70</v>
      </c>
      <c r="C17" s="289">
        <v>2.334E-2</v>
      </c>
      <c r="D17" s="290">
        <v>13.047578695192797</v>
      </c>
      <c r="E17" s="290">
        <v>4.0158639148901054</v>
      </c>
      <c r="F17" s="290">
        <v>12.091377896426092</v>
      </c>
      <c r="G17" s="290">
        <v>16.850084159502575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12.292842462332132</v>
      </c>
      <c r="E18" s="290">
        <v>12.553262819324807</v>
      </c>
      <c r="F18" s="290">
        <v>14.964654691887812</v>
      </c>
      <c r="G18" s="290">
        <v>6.117538594717753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6.861488990300546</v>
      </c>
      <c r="E19" s="290">
        <v>7.8525962965624307</v>
      </c>
      <c r="F19" s="290">
        <v>5.0787973964684374</v>
      </c>
      <c r="G19" s="290">
        <v>4.2817956836366911</v>
      </c>
      <c r="H19" s="291" t="s">
        <v>127</v>
      </c>
    </row>
    <row r="20" spans="2:8">
      <c r="B20" s="4" t="s">
        <v>20</v>
      </c>
      <c r="C20" s="286">
        <v>1.959E-2</v>
      </c>
      <c r="D20" s="287">
        <v>8.0386733248627209</v>
      </c>
      <c r="E20" s="287">
        <v>11.442042525396513</v>
      </c>
      <c r="F20" s="287">
        <v>4.1967220223531054</v>
      </c>
      <c r="G20" s="287">
        <v>3.1858276853388157</v>
      </c>
      <c r="H20" s="288" t="s">
        <v>128</v>
      </c>
    </row>
    <row r="21" spans="2:8">
      <c r="B21" s="5" t="s">
        <v>188</v>
      </c>
      <c r="C21" s="289">
        <v>6.0899999999999999E-3</v>
      </c>
      <c r="D21" s="290">
        <v>6.3632377770661996</v>
      </c>
      <c r="E21" s="290">
        <v>18.734849074880056</v>
      </c>
      <c r="F21" s="290">
        <v>2.7527509318615584</v>
      </c>
      <c r="G21" s="290">
        <v>3.358519962439166</v>
      </c>
      <c r="H21" s="291" t="s">
        <v>130</v>
      </c>
    </row>
    <row r="22" spans="2:8">
      <c r="B22" s="5" t="s">
        <v>73</v>
      </c>
      <c r="C22" s="289">
        <v>1.35E-2</v>
      </c>
      <c r="D22" s="290">
        <v>8.7847052316072158</v>
      </c>
      <c r="E22" s="290">
        <v>8.2670107228579148</v>
      </c>
      <c r="F22" s="290">
        <v>4.8861580003175753</v>
      </c>
      <c r="G22" s="290">
        <v>3.1050514439193266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4.3029528539322515</v>
      </c>
      <c r="E23" s="284">
        <v>8.9697337061521498</v>
      </c>
      <c r="F23" s="284">
        <v>0.47148670541703463</v>
      </c>
      <c r="G23" s="284">
        <v>0.31622064173497666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7.4842162592987593</v>
      </c>
      <c r="E24" s="294">
        <v>6.9570230295570967</v>
      </c>
      <c r="F24" s="294">
        <v>5.7261699270517719</v>
      </c>
      <c r="G24" s="294">
        <v>1.4813174420150954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4.1005296474986741</v>
      </c>
      <c r="E25" s="294">
        <v>9.1019648563010378</v>
      </c>
      <c r="F25" s="294">
        <v>0.13305137098678088</v>
      </c>
      <c r="G25" s="294">
        <v>0.23698944456680415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9.2848823271529426</v>
      </c>
      <c r="E26" s="284">
        <v>9.9017927531670935</v>
      </c>
      <c r="F26" s="284">
        <v>9.82751507707491</v>
      </c>
      <c r="G26" s="284">
        <v>8.9244538629682744</v>
      </c>
      <c r="H26" s="285" t="s">
        <v>135</v>
      </c>
    </row>
    <row r="27" spans="2:8">
      <c r="B27" s="4" t="s">
        <v>24</v>
      </c>
      <c r="C27" s="286">
        <v>5.212E-2</v>
      </c>
      <c r="D27" s="287">
        <v>9.2788206864179212</v>
      </c>
      <c r="E27" s="287">
        <v>10.127065061116468</v>
      </c>
      <c r="F27" s="287">
        <v>9.8131078914170278</v>
      </c>
      <c r="G27" s="287">
        <v>8.9994301298526267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5.5349557434681174</v>
      </c>
      <c r="E28" s="290">
        <v>3.7947696059957403</v>
      </c>
      <c r="F28" s="290">
        <v>3.9379913717029424</v>
      </c>
      <c r="G28" s="290">
        <v>4.2985400119162298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9.709230529948476</v>
      </c>
      <c r="E29" s="290">
        <v>10.742932051585363</v>
      </c>
      <c r="F29" s="290">
        <v>10.396704488648734</v>
      </c>
      <c r="G29" s="290">
        <v>9.4919354878535422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5.4867755063856105</v>
      </c>
      <c r="E30" s="290">
        <v>4.692183202997402</v>
      </c>
      <c r="F30" s="290">
        <v>4.3662306721226285</v>
      </c>
      <c r="G30" s="290">
        <v>3.7626687120984936</v>
      </c>
      <c r="H30" s="291" t="s">
        <v>139</v>
      </c>
    </row>
    <row r="31" spans="2:8">
      <c r="B31" s="4" t="s">
        <v>25</v>
      </c>
      <c r="C31" s="286">
        <v>2.196E-2</v>
      </c>
      <c r="D31" s="287">
        <v>9.2992565660384727</v>
      </c>
      <c r="E31" s="287">
        <v>9.3676943673487436</v>
      </c>
      <c r="F31" s="287">
        <v>9.8619102595832722</v>
      </c>
      <c r="G31" s="287">
        <v>8.7455378073615808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7.4221832766484086</v>
      </c>
      <c r="E32" s="284">
        <v>4.0716554195309396</v>
      </c>
      <c r="F32" s="284">
        <v>3.5821214329890383</v>
      </c>
      <c r="G32" s="284">
        <v>3.8737741198010323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4.6504775091047001</v>
      </c>
      <c r="E33" s="294">
        <v>5.2632352189814879</v>
      </c>
      <c r="F33" s="294">
        <v>5.0362116644179</v>
      </c>
      <c r="G33" s="294">
        <v>5.4699117754313242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8.3630200641888983</v>
      </c>
      <c r="E34" s="294">
        <v>4.2909000121480467</v>
      </c>
      <c r="F34" s="294">
        <v>3.8057021168612426</v>
      </c>
      <c r="G34" s="294">
        <v>4.1425193988755327</v>
      </c>
      <c r="H34" s="295" t="s">
        <v>143</v>
      </c>
    </row>
    <row r="35" spans="2:8">
      <c r="B35" s="292" t="s">
        <v>28</v>
      </c>
      <c r="C35" s="293">
        <v>1.465E-2</v>
      </c>
      <c r="D35" s="294">
        <v>12.551575156382722</v>
      </c>
      <c r="E35" s="294">
        <v>3.2657777260054477</v>
      </c>
      <c r="F35" s="294">
        <v>3.1791786816177225</v>
      </c>
      <c r="G35" s="294">
        <v>6.4907945240211262E-2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14.875415840041173</v>
      </c>
      <c r="E36" s="294">
        <v>0.18568984382236753</v>
      </c>
      <c r="F36" s="294">
        <v>-1.6862066911828455</v>
      </c>
      <c r="G36" s="294">
        <v>-0.47861962924943269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11.816884237665736</v>
      </c>
      <c r="E37" s="284">
        <v>6.7153163639196656</v>
      </c>
      <c r="F37" s="284">
        <v>5.4468803491126261</v>
      </c>
      <c r="G37" s="284">
        <v>4.728630872143591</v>
      </c>
      <c r="H37" s="285" t="s">
        <v>146</v>
      </c>
    </row>
    <row r="38" spans="2:8">
      <c r="B38" s="292" t="s">
        <v>30</v>
      </c>
      <c r="C38" s="293">
        <v>1.172E-2</v>
      </c>
      <c r="D38" s="294">
        <v>9.4823546316634477</v>
      </c>
      <c r="E38" s="294">
        <v>6.6292295761805509</v>
      </c>
      <c r="F38" s="294">
        <v>6.980609331740939</v>
      </c>
      <c r="G38" s="294">
        <v>4.4530712948320561</v>
      </c>
      <c r="H38" s="295" t="s">
        <v>147</v>
      </c>
    </row>
    <row r="39" spans="2:8">
      <c r="B39" s="292" t="s">
        <v>31</v>
      </c>
      <c r="C39" s="293">
        <v>3.64E-3</v>
      </c>
      <c r="D39" s="294">
        <v>8.8112082220782817</v>
      </c>
      <c r="E39" s="294">
        <v>6.5082191591391725</v>
      </c>
      <c r="F39" s="294">
        <v>5.1489160131525269</v>
      </c>
      <c r="G39" s="294">
        <v>5.6686382363607901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10.587345636536805</v>
      </c>
      <c r="E40" s="294">
        <v>5.5236697466390261</v>
      </c>
      <c r="F40" s="294">
        <v>4.4265463156472507</v>
      </c>
      <c r="G40" s="294">
        <v>3.8896718160808419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12.118808722335906</v>
      </c>
      <c r="E41" s="294">
        <v>7.3227696907150142</v>
      </c>
      <c r="F41" s="294">
        <v>5.6085585588605547</v>
      </c>
      <c r="G41" s="294">
        <v>5.2723040900162221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9.0042720594306616</v>
      </c>
      <c r="E42" s="294">
        <v>6.4089684993176022</v>
      </c>
      <c r="F42" s="294">
        <v>5.417249255067591</v>
      </c>
      <c r="G42" s="294">
        <v>4.7291967679147895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14.977484325164546</v>
      </c>
      <c r="E43" s="294">
        <v>7.6496394586697436</v>
      </c>
      <c r="F43" s="294">
        <v>5.459157876578935</v>
      </c>
      <c r="G43" s="294">
        <v>5.2441631879735828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3.8940134277826388</v>
      </c>
      <c r="E44" s="284">
        <v>7.9861492155625102</v>
      </c>
      <c r="F44" s="284">
        <v>4.9929882985676022</v>
      </c>
      <c r="G44" s="284">
        <v>2.9422602816365995</v>
      </c>
      <c r="H44" s="285" t="s">
        <v>153</v>
      </c>
    </row>
    <row r="45" spans="2:8">
      <c r="B45" s="292" t="s">
        <v>37</v>
      </c>
      <c r="C45" s="293">
        <v>2.843E-2</v>
      </c>
      <c r="D45" s="294">
        <v>3.3359646857968217</v>
      </c>
      <c r="E45" s="294">
        <v>10.826005212822199</v>
      </c>
      <c r="F45" s="294">
        <v>5.2629179090798894</v>
      </c>
      <c r="G45" s="294">
        <v>3.2848611020168228</v>
      </c>
      <c r="H45" s="295" t="s">
        <v>154</v>
      </c>
    </row>
    <row r="46" spans="2:8">
      <c r="B46" s="292" t="s">
        <v>38</v>
      </c>
      <c r="C46" s="293">
        <v>1.993E-2</v>
      </c>
      <c r="D46" s="294">
        <v>5.73821625724249</v>
      </c>
      <c r="E46" s="294">
        <v>6.7068067378124319</v>
      </c>
      <c r="F46" s="294">
        <v>5.9455345155095873</v>
      </c>
      <c r="G46" s="294">
        <v>3.2289749188178174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4.8849813083506888E-13</v>
      </c>
      <c r="E47" s="294">
        <v>4.8849813083506888E-13</v>
      </c>
      <c r="F47" s="294">
        <v>4.8849813083506888E-13</v>
      </c>
      <c r="G47" s="294">
        <v>4.8849813083506888E-13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11.623329067320531</v>
      </c>
      <c r="E48" s="284">
        <v>3.4299062558784899</v>
      </c>
      <c r="F48" s="284">
        <v>3.2955772351645374</v>
      </c>
      <c r="G48" s="284">
        <v>2.4231891971133512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8.1918274567575047</v>
      </c>
      <c r="E49" s="294">
        <v>2.9367857439807077</v>
      </c>
      <c r="F49" s="294">
        <v>3.8135651902092116</v>
      </c>
      <c r="G49" s="294">
        <v>1.5323858693825354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11.606709194155718</v>
      </c>
      <c r="E50" s="294">
        <v>3.6981272224548833</v>
      </c>
      <c r="F50" s="294">
        <v>3.0590808283023518</v>
      </c>
      <c r="G50" s="294">
        <v>2.5437802006020638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16.160795841484131</v>
      </c>
      <c r="E51" s="294">
        <v>3.495841709152514</v>
      </c>
      <c r="F51" s="294">
        <v>3.1401081518392937</v>
      </c>
      <c r="G51" s="294">
        <v>3.2715057496670807</v>
      </c>
      <c r="H51" s="295" t="s">
        <v>160</v>
      </c>
    </row>
    <row r="52" spans="2:8" ht="15.6">
      <c r="B52" s="3" t="s">
        <v>42</v>
      </c>
      <c r="C52" s="283">
        <v>4.6289999999999998E-2</v>
      </c>
      <c r="D52" s="284">
        <v>2.3941500981159214</v>
      </c>
      <c r="E52" s="284">
        <v>2.5079712722644754</v>
      </c>
      <c r="F52" s="284">
        <v>0.95329334046392322</v>
      </c>
      <c r="G52" s="284">
        <v>0.53515034226792046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6.9608238164128755</v>
      </c>
      <c r="E53" s="294">
        <v>5.1070259132757201E-13</v>
      </c>
      <c r="F53" s="294">
        <v>4.8849813083506888E-13</v>
      </c>
      <c r="G53" s="294">
        <v>5.1070259132757201E-13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8.8799269843655271</v>
      </c>
      <c r="E54" s="294">
        <v>8.7446588611641793</v>
      </c>
      <c r="F54" s="294">
        <v>5.9301169576533086</v>
      </c>
      <c r="G54" s="294">
        <v>3.5174844594362487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1.3143816045553702</v>
      </c>
      <c r="E55" s="294">
        <v>1.4665595600424464</v>
      </c>
      <c r="F55" s="294">
        <v>4.9790611721545197E-2</v>
      </c>
      <c r="G55" s="294">
        <v>-3.8825256868690872E-2</v>
      </c>
      <c r="H55" s="295" t="s">
        <v>164</v>
      </c>
    </row>
    <row r="56" spans="2:8" ht="15.6">
      <c r="B56" s="3" t="s">
        <v>43</v>
      </c>
      <c r="C56" s="283">
        <v>2.068E-2</v>
      </c>
      <c r="D56" s="284">
        <v>7.4788839158554721</v>
      </c>
      <c r="E56" s="284">
        <v>5.1444036510090552</v>
      </c>
      <c r="F56" s="284">
        <v>6.7704826229225912</v>
      </c>
      <c r="G56" s="284">
        <v>4.4360995777130707</v>
      </c>
      <c r="H56" s="285" t="s">
        <v>165</v>
      </c>
    </row>
    <row r="57" spans="2:8">
      <c r="B57" s="292" t="s">
        <v>44</v>
      </c>
      <c r="C57" s="293">
        <v>1.013E-2</v>
      </c>
      <c r="D57" s="294">
        <v>5.5661317206994632</v>
      </c>
      <c r="E57" s="294">
        <v>4.2915829573915598</v>
      </c>
      <c r="F57" s="294">
        <v>6.8379552341097494</v>
      </c>
      <c r="G57" s="294">
        <v>4.0294402708748844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6.781067210946623</v>
      </c>
      <c r="E58" s="294">
        <v>8.1818727719619169</v>
      </c>
      <c r="F58" s="294">
        <v>4.0195102128870008</v>
      </c>
      <c r="G58" s="294">
        <v>4.1133713426471541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6.934718415370944</v>
      </c>
      <c r="E59" s="294">
        <v>5.8698867513486963</v>
      </c>
      <c r="F59" s="294">
        <v>5.0341027610110833</v>
      </c>
      <c r="G59" s="294">
        <v>4.0137171782294478</v>
      </c>
      <c r="H59" s="295" t="s">
        <v>168</v>
      </c>
    </row>
    <row r="60" spans="2:8">
      <c r="B60" s="292" t="s">
        <v>46</v>
      </c>
      <c r="C60" s="293">
        <v>4.28E-3</v>
      </c>
      <c r="D60" s="294">
        <v>10.085656465830372</v>
      </c>
      <c r="E60" s="294">
        <v>6.4309856852671876</v>
      </c>
      <c r="F60" s="294">
        <v>7.8270139114816839</v>
      </c>
      <c r="G60" s="294">
        <v>6.7166195067335233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11.792267493647678</v>
      </c>
      <c r="E61" s="294">
        <v>4.3534601938516104</v>
      </c>
      <c r="F61" s="294">
        <v>7.9727303921923509</v>
      </c>
      <c r="G61" s="294">
        <v>2.190051507056312</v>
      </c>
      <c r="H61" s="295" t="s">
        <v>170</v>
      </c>
    </row>
    <row r="62" spans="2:8" ht="15.6">
      <c r="B62" s="3" t="s">
        <v>47</v>
      </c>
      <c r="C62" s="283">
        <v>3.2280000000000003E-2</v>
      </c>
      <c r="D62" s="284">
        <v>6.6572120902848919</v>
      </c>
      <c r="E62" s="284">
        <v>9.5086788052661131</v>
      </c>
      <c r="F62" s="284">
        <v>5.7155226375919854</v>
      </c>
      <c r="G62" s="284">
        <v>5.4984716490667385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3.8171067595246022</v>
      </c>
      <c r="E63" s="294">
        <v>4.5058961858756019</v>
      </c>
      <c r="F63" s="294">
        <v>3.9933097914897742</v>
      </c>
      <c r="G63" s="294">
        <v>6.7244046304442806</v>
      </c>
      <c r="H63" s="295" t="s">
        <v>172</v>
      </c>
    </row>
    <row r="64" spans="2:8">
      <c r="B64" s="292" t="s">
        <v>88</v>
      </c>
      <c r="C64" s="293">
        <v>7.28E-3</v>
      </c>
      <c r="D64" s="294">
        <v>6.4227474385105676</v>
      </c>
      <c r="E64" s="294">
        <v>7.0324689393402862</v>
      </c>
      <c r="F64" s="294">
        <v>7.35562823367788</v>
      </c>
      <c r="G64" s="294">
        <v>6.2522960726318466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12.384782497284785</v>
      </c>
      <c r="E65" s="294">
        <v>7.5446479340635308</v>
      </c>
      <c r="F65" s="294">
        <v>6.6022273100353912</v>
      </c>
      <c r="G65" s="294">
        <v>5.1129944966311403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5.3290705182007514E-13</v>
      </c>
      <c r="E66" s="294">
        <v>14.940506193373126</v>
      </c>
      <c r="F66" s="294">
        <v>5.5511151231257827E-13</v>
      </c>
      <c r="G66" s="294">
        <v>4.8849813083506888E-13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5.8378368873218678</v>
      </c>
      <c r="E67" s="294">
        <v>16.207663607796619</v>
      </c>
      <c r="F67" s="294">
        <v>5.916848612827641</v>
      </c>
      <c r="G67" s="294">
        <v>5.2147803744086119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9.8997078044534845</v>
      </c>
      <c r="E68" s="284">
        <v>10.511318135072711</v>
      </c>
      <c r="F68" s="284">
        <v>11.409474034024235</v>
      </c>
      <c r="G68" s="284">
        <v>5.8650330401695649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9.5385027431362133</v>
      </c>
      <c r="E69" s="294">
        <v>10.405441354709088</v>
      </c>
      <c r="F69" s="294">
        <v>11.770182058043099</v>
      </c>
      <c r="G69" s="294">
        <v>5.0122244844981623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12.955219665649409</v>
      </c>
      <c r="E70" s="294">
        <v>11.379861223995679</v>
      </c>
      <c r="F70" s="294">
        <v>8.4763511933523503</v>
      </c>
      <c r="G70" s="294">
        <v>13.010274129727971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10.437813282552465</v>
      </c>
      <c r="E71" s="284">
        <v>8.3004628969938885</v>
      </c>
      <c r="F71" s="284">
        <v>5.4177121582583254</v>
      </c>
      <c r="G71" s="284">
        <v>5.4684915866993311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12.079594703250951</v>
      </c>
      <c r="E72" s="294">
        <v>8.5138400813731039</v>
      </c>
      <c r="F72" s="294">
        <v>5.7910864497602965</v>
      </c>
      <c r="G72" s="294">
        <v>5.5199951616206944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8.8732847187079855</v>
      </c>
      <c r="E73" s="294">
        <v>9.517905087002676</v>
      </c>
      <c r="F73" s="294">
        <v>9.3033434006497338</v>
      </c>
      <c r="G73" s="294">
        <v>9.5040532328884311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1.7254983890602205E-4</v>
      </c>
      <c r="E74" s="294">
        <v>5.1371857967232426</v>
      </c>
      <c r="F74" s="294">
        <v>0.66338742878606638</v>
      </c>
      <c r="G74" s="294">
        <v>3.2309964819464243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10.108397662655566</v>
      </c>
      <c r="E75" s="294">
        <v>10.182649337917638</v>
      </c>
      <c r="F75" s="294">
        <v>1.0752892412468018</v>
      </c>
      <c r="G75" s="294">
        <v>5.3290705182007514E-13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10.241035259627097</v>
      </c>
      <c r="E76" s="284">
        <v>7.4925048634996605</v>
      </c>
      <c r="F76" s="284">
        <v>5.788470049806449</v>
      </c>
      <c r="G76" s="284">
        <v>5.0929442113779366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topLeftCell="A52" workbookViewId="0">
      <selection activeCell="K15" sqref="K15"/>
    </sheetView>
  </sheetViews>
  <sheetFormatPr baseColWidth="10" defaultRowHeight="14.4"/>
  <cols>
    <col min="2" max="2" width="51.5546875" style="1" customWidth="1"/>
    <col min="3" max="3" width="9.109375" style="1" customWidth="1"/>
    <col min="4" max="4" width="8.5546875" style="1" customWidth="1"/>
    <col min="5" max="5" width="8.44140625" style="1" customWidth="1"/>
    <col min="6" max="6" width="8.109375" style="1" customWidth="1"/>
    <col min="7" max="7" width="7.6640625" style="1" customWidth="1"/>
    <col min="8" max="8" width="39" style="1" customWidth="1"/>
  </cols>
  <sheetData>
    <row r="5" spans="2:8" ht="21">
      <c r="B5" s="450" t="s">
        <v>106</v>
      </c>
      <c r="C5" s="450"/>
      <c r="D5" s="450"/>
      <c r="E5" s="450"/>
      <c r="F5" s="450"/>
      <c r="G5" s="450"/>
      <c r="H5" s="450"/>
    </row>
    <row r="6" spans="2:8" ht="21">
      <c r="B6" s="450" t="s">
        <v>107</v>
      </c>
      <c r="C6" s="450"/>
      <c r="D6" s="450"/>
      <c r="E6" s="450"/>
      <c r="F6" s="450"/>
      <c r="G6" s="450"/>
      <c r="H6" s="450"/>
    </row>
    <row r="7" spans="2:8" ht="21">
      <c r="B7" s="450" t="s">
        <v>189</v>
      </c>
      <c r="C7" s="450"/>
      <c r="D7" s="450"/>
      <c r="E7" s="450"/>
      <c r="F7" s="450"/>
      <c r="G7" s="450"/>
      <c r="H7" s="450"/>
    </row>
    <row r="8" spans="2:8" ht="21.6" thickBot="1">
      <c r="B8" s="450" t="s">
        <v>309</v>
      </c>
      <c r="C8" s="450"/>
      <c r="D8" s="450"/>
      <c r="E8" s="450"/>
      <c r="F8" s="450"/>
      <c r="G8" s="450"/>
      <c r="H8" s="450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6.1426050774906482</v>
      </c>
      <c r="E10" s="284">
        <v>3.1709733136087603</v>
      </c>
      <c r="F10" s="284">
        <v>3.217637048786659</v>
      </c>
      <c r="G10" s="284">
        <v>5.2371534368479189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6.3757212297800292</v>
      </c>
      <c r="E11" s="287">
        <v>3.3021982593436361</v>
      </c>
      <c r="F11" s="287">
        <v>3.3831072082961322</v>
      </c>
      <c r="G11" s="287">
        <v>5.5333817173599087</v>
      </c>
      <c r="H11" s="288" t="s">
        <v>119</v>
      </c>
    </row>
    <row r="12" spans="2:8">
      <c r="B12" s="5" t="s">
        <v>65</v>
      </c>
      <c r="C12" s="289">
        <v>3.807E-2</v>
      </c>
      <c r="D12" s="290">
        <v>2.6362152438340836</v>
      </c>
      <c r="E12" s="290">
        <v>1.4822018958069227</v>
      </c>
      <c r="F12" s="290">
        <v>1.1554969491224032</v>
      </c>
      <c r="G12" s="290">
        <v>1.4018603481095848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9.9699792158928435</v>
      </c>
      <c r="E13" s="290">
        <v>10.803447935284805</v>
      </c>
      <c r="F13" s="290">
        <v>5.4965612391921992</v>
      </c>
      <c r="G13" s="290">
        <v>8.9471729191485281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6.3691485322429964</v>
      </c>
      <c r="E14" s="290">
        <v>5.8378907875171082</v>
      </c>
      <c r="F14" s="290">
        <v>4.2313294989135386</v>
      </c>
      <c r="G14" s="290">
        <v>5.8415188096731185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4.4136430125826909</v>
      </c>
      <c r="E15" s="290">
        <v>0.38720637586968643</v>
      </c>
      <c r="F15" s="290">
        <v>0.15300088896710307</v>
      </c>
      <c r="G15" s="290">
        <v>-0.90309611233674314</v>
      </c>
      <c r="H15" s="291" t="s">
        <v>123</v>
      </c>
    </row>
    <row r="16" spans="2:8">
      <c r="B16" s="5" t="s">
        <v>69</v>
      </c>
      <c r="C16" s="289">
        <v>1.984E-2</v>
      </c>
      <c r="D16" s="290">
        <v>7.1983854063840225</v>
      </c>
      <c r="E16" s="290">
        <v>4.0853995620615091</v>
      </c>
      <c r="F16" s="290">
        <v>-9.0634894375227653</v>
      </c>
      <c r="G16" s="290">
        <v>-1.0818444930406068</v>
      </c>
      <c r="H16" s="291" t="s">
        <v>124</v>
      </c>
    </row>
    <row r="17" spans="2:8">
      <c r="B17" s="5" t="s">
        <v>70</v>
      </c>
      <c r="C17" s="289">
        <v>2.334E-2</v>
      </c>
      <c r="D17" s="290">
        <v>5.8271087133026311</v>
      </c>
      <c r="E17" s="290">
        <v>-6.0001947478172664</v>
      </c>
      <c r="F17" s="290">
        <v>7.3903479559739527</v>
      </c>
      <c r="G17" s="290">
        <v>10.453157509814769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6.7721063250547386</v>
      </c>
      <c r="E18" s="290">
        <v>1.9632406092894517</v>
      </c>
      <c r="F18" s="290">
        <v>7.9949263659361058</v>
      </c>
      <c r="G18" s="290">
        <v>8.2288698103001323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2.0072291732367464</v>
      </c>
      <c r="E19" s="290">
        <v>1.5778932961891146</v>
      </c>
      <c r="F19" s="290">
        <v>1.2477941952698357</v>
      </c>
      <c r="G19" s="290">
        <v>1.5025905878650825</v>
      </c>
      <c r="H19" s="291" t="s">
        <v>127</v>
      </c>
    </row>
    <row r="20" spans="2:8">
      <c r="B20" s="4" t="s">
        <v>20</v>
      </c>
      <c r="C20" s="286">
        <v>1.959E-2</v>
      </c>
      <c r="D20" s="287">
        <v>2.8817448057579131</v>
      </c>
      <c r="E20" s="287">
        <v>1.3377160799458387</v>
      </c>
      <c r="F20" s="287">
        <v>0.84259379101394583</v>
      </c>
      <c r="G20" s="287">
        <v>0.85387566313335217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1.411445773142006</v>
      </c>
      <c r="E21" s="290">
        <v>1.0260023947018526</v>
      </c>
      <c r="F21" s="290">
        <v>1.0101957258034755</v>
      </c>
      <c r="G21" s="290">
        <v>0.71918643161501539</v>
      </c>
      <c r="H21" s="291" t="s">
        <v>130</v>
      </c>
    </row>
    <row r="22" spans="2:8">
      <c r="B22" s="5" t="s">
        <v>73</v>
      </c>
      <c r="C22" s="289">
        <v>1.35E-2</v>
      </c>
      <c r="D22" s="290">
        <v>3.5289301703252507</v>
      </c>
      <c r="E22" s="290">
        <v>1.4871374430269535</v>
      </c>
      <c r="F22" s="290">
        <v>0.76433036806651256</v>
      </c>
      <c r="G22" s="290">
        <v>0.91720215935684468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0.15650399544351323</v>
      </c>
      <c r="E23" s="284">
        <v>0.20431634683211186</v>
      </c>
      <c r="F23" s="284">
        <v>8.2543192439188395E-2</v>
      </c>
      <c r="G23" s="284">
        <v>0.28400992686314908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0.86845439924214674</v>
      </c>
      <c r="E24" s="294">
        <v>2.1576469215207839</v>
      </c>
      <c r="F24" s="294">
        <v>0.6907474971569183</v>
      </c>
      <c r="G24" s="294">
        <v>0.34158055402850884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0.11008090845077145</v>
      </c>
      <c r="E25" s="294">
        <v>7.962339276001984E-2</v>
      </c>
      <c r="F25" s="294">
        <v>4.1430704637357429E-2</v>
      </c>
      <c r="G25" s="294">
        <v>0.28005994858242289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3.0549490085060027</v>
      </c>
      <c r="E26" s="284">
        <v>3.0510556156004398</v>
      </c>
      <c r="F26" s="284">
        <v>2.8013681729035067</v>
      </c>
      <c r="G26" s="284">
        <v>2.9560398451970338</v>
      </c>
      <c r="H26" s="285" t="s">
        <v>135</v>
      </c>
    </row>
    <row r="27" spans="2:8">
      <c r="B27" s="4" t="s">
        <v>24</v>
      </c>
      <c r="C27" s="286">
        <v>5.212E-2</v>
      </c>
      <c r="D27" s="287">
        <v>2.9012579547615713</v>
      </c>
      <c r="E27" s="287">
        <v>2.8407235963635369</v>
      </c>
      <c r="F27" s="287">
        <v>2.5500150343564121</v>
      </c>
      <c r="G27" s="287">
        <v>2.7893764315759517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1.1195414820560634</v>
      </c>
      <c r="E28" s="290">
        <v>1.5714010216508756</v>
      </c>
      <c r="F28" s="290">
        <v>1.7455184347784147</v>
      </c>
      <c r="G28" s="290">
        <v>1.2356347003943391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3.0595951456469983</v>
      </c>
      <c r="E29" s="290">
        <v>2.9520870605792782</v>
      </c>
      <c r="F29" s="290">
        <v>2.7067096975338822</v>
      </c>
      <c r="G29" s="290">
        <v>2.9201329993301384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1.4213801764156209</v>
      </c>
      <c r="E30" s="290">
        <v>2.0206100049175113</v>
      </c>
      <c r="F30" s="290">
        <v>0.63280745067579858</v>
      </c>
      <c r="G30" s="290">
        <v>1.2256990604572415</v>
      </c>
      <c r="H30" s="291" t="s">
        <v>139</v>
      </c>
    </row>
    <row r="31" spans="2:8">
      <c r="B31" s="4" t="s">
        <v>25</v>
      </c>
      <c r="C31" s="286">
        <v>2.196E-2</v>
      </c>
      <c r="D31" s="287">
        <v>3.4188952121528615</v>
      </c>
      <c r="E31" s="287">
        <v>3.5526637857624666</v>
      </c>
      <c r="F31" s="287">
        <v>3.4019481513259064</v>
      </c>
      <c r="G31" s="287">
        <v>3.3541445805589376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1.8112383912904928</v>
      </c>
      <c r="E32" s="284">
        <v>1.5953414154479928</v>
      </c>
      <c r="F32" s="284">
        <v>0.73131208207102283</v>
      </c>
      <c r="G32" s="284">
        <v>1.3492998803479761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1.6392080439148859</v>
      </c>
      <c r="E33" s="294">
        <v>1.5427122696172635</v>
      </c>
      <c r="F33" s="294">
        <v>1.6172526187702374</v>
      </c>
      <c r="G33" s="294">
        <v>1.883425829585339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1.8377790652367665</v>
      </c>
      <c r="E34" s="294">
        <v>0.44839799028659755</v>
      </c>
      <c r="F34" s="294">
        <v>0.87457862262172448</v>
      </c>
      <c r="G34" s="294">
        <v>1.043212545805261</v>
      </c>
      <c r="H34" s="295" t="s">
        <v>143</v>
      </c>
    </row>
    <row r="35" spans="2:8">
      <c r="B35" s="292" t="s">
        <v>28</v>
      </c>
      <c r="C35" s="293">
        <v>1.465E-2</v>
      </c>
      <c r="D35" s="294">
        <v>6.6874349868021321</v>
      </c>
      <c r="E35" s="294">
        <v>6.3983467458119225</v>
      </c>
      <c r="F35" s="294">
        <v>4.8075490430332657E-2</v>
      </c>
      <c r="G35" s="294">
        <v>3.8768137207156883E-3</v>
      </c>
      <c r="H35" s="295" t="s">
        <v>144</v>
      </c>
    </row>
    <row r="36" spans="2:8">
      <c r="B36" s="292" t="s">
        <v>79</v>
      </c>
      <c r="C36" s="293">
        <v>4.002E-2</v>
      </c>
      <c r="D36" s="294">
        <v>7.880776732827055E-2</v>
      </c>
      <c r="E36" s="294">
        <v>1.7587672517049846E-2</v>
      </c>
      <c r="F36" s="294">
        <v>-2.3716679209982661</v>
      </c>
      <c r="G36" s="294">
        <v>8.4090315124663029E-2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3.2439520429389912</v>
      </c>
      <c r="E37" s="284">
        <v>1.7839463577234982</v>
      </c>
      <c r="F37" s="284">
        <v>1.6372231361406753</v>
      </c>
      <c r="G37" s="284">
        <v>1.3531763732375302</v>
      </c>
      <c r="H37" s="285" t="s">
        <v>146</v>
      </c>
    </row>
    <row r="38" spans="2:8">
      <c r="B38" s="292" t="s">
        <v>30</v>
      </c>
      <c r="C38" s="293">
        <v>1.172E-2</v>
      </c>
      <c r="D38" s="294">
        <v>3.1275750716908801</v>
      </c>
      <c r="E38" s="294">
        <v>2.1383325328671265</v>
      </c>
      <c r="F38" s="294">
        <v>1.7598717493489069</v>
      </c>
      <c r="G38" s="294">
        <v>1.244169667515882</v>
      </c>
      <c r="H38" s="295" t="s">
        <v>147</v>
      </c>
    </row>
    <row r="39" spans="2:8">
      <c r="B39" s="292" t="s">
        <v>31</v>
      </c>
      <c r="C39" s="293">
        <v>3.64E-3</v>
      </c>
      <c r="D39" s="294">
        <v>1.5984653575684016</v>
      </c>
      <c r="E39" s="294">
        <v>1.6635497178664638</v>
      </c>
      <c r="F39" s="294">
        <v>0.82600101991947561</v>
      </c>
      <c r="G39" s="294">
        <v>1.0894497600103747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1.9754398712885202</v>
      </c>
      <c r="E40" s="294">
        <v>1.3258683330011456</v>
      </c>
      <c r="F40" s="294">
        <v>1.1761072745303025</v>
      </c>
      <c r="G40" s="294">
        <v>0.76910049895022592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3.2734091938894538</v>
      </c>
      <c r="E41" s="294">
        <v>2.255750973774262</v>
      </c>
      <c r="F41" s="294">
        <v>1.9055622607056844</v>
      </c>
      <c r="G41" s="294">
        <v>1.4629750835291055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2.5259157817061784</v>
      </c>
      <c r="E42" s="294">
        <v>1.9415553996450008</v>
      </c>
      <c r="F42" s="294">
        <v>1.5385711126442603</v>
      </c>
      <c r="G42" s="294">
        <v>1.5461522830724439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4.7019674987609728</v>
      </c>
      <c r="E43" s="294">
        <v>1.8577597013779368</v>
      </c>
      <c r="F43" s="294">
        <v>2.0227819249228007</v>
      </c>
      <c r="G43" s="294">
        <v>1.8541039222402356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1.4585267055324147</v>
      </c>
      <c r="E44" s="284">
        <v>6.2032333969740616</v>
      </c>
      <c r="F44" s="284">
        <v>1.3675528764489853</v>
      </c>
      <c r="G44" s="284">
        <v>0.61600474406260375</v>
      </c>
      <c r="H44" s="285" t="s">
        <v>153</v>
      </c>
    </row>
    <row r="45" spans="2:8">
      <c r="B45" s="292" t="s">
        <v>37</v>
      </c>
      <c r="C45" s="293">
        <v>2.843E-2</v>
      </c>
      <c r="D45" s="294">
        <v>1.1948600112599239</v>
      </c>
      <c r="E45" s="294">
        <v>11.6260483833591</v>
      </c>
      <c r="F45" s="294">
        <v>0.69778758151635145</v>
      </c>
      <c r="G45" s="294">
        <v>0.42887815662937534</v>
      </c>
      <c r="H45" s="295" t="s">
        <v>154</v>
      </c>
    </row>
    <row r="46" spans="2:8">
      <c r="B46" s="292" t="s">
        <v>38</v>
      </c>
      <c r="C46" s="293">
        <v>1.993E-2</v>
      </c>
      <c r="D46" s="294">
        <v>2.1966589233480605</v>
      </c>
      <c r="E46" s="294">
        <v>1.3915151186604247</v>
      </c>
      <c r="F46" s="294">
        <v>2.5748462602702915</v>
      </c>
      <c r="G46" s="294">
        <v>1.0019275223910107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1.5543122344752192E-13</v>
      </c>
      <c r="E47" s="294">
        <v>1.7763568394002505E-13</v>
      </c>
      <c r="F47" s="294">
        <v>1.5543122344752192E-13</v>
      </c>
      <c r="G47" s="294">
        <v>1.5543122344752192E-13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2.6466680972793144</v>
      </c>
      <c r="E48" s="284">
        <v>1.4795411776152401</v>
      </c>
      <c r="F48" s="284">
        <v>1.2362285467129475</v>
      </c>
      <c r="G48" s="284">
        <v>0.63485095920461365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1.8325268872309675</v>
      </c>
      <c r="E49" s="294">
        <v>1.4016193271036759</v>
      </c>
      <c r="F49" s="294">
        <v>0.82029378102110861</v>
      </c>
      <c r="G49" s="294">
        <v>-0.19237612871076948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1.649578340755431</v>
      </c>
      <c r="E50" s="294">
        <v>1.2542109851720218</v>
      </c>
      <c r="F50" s="294">
        <v>1.4280261243035941</v>
      </c>
      <c r="G50" s="294">
        <v>0.57946838696325553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5.7528393851065118</v>
      </c>
      <c r="E51" s="294">
        <v>2.0292412523094994</v>
      </c>
      <c r="F51" s="294">
        <v>1.3638794069978033</v>
      </c>
      <c r="G51" s="294">
        <v>1.7536308297518843</v>
      </c>
      <c r="H51" s="295" t="s">
        <v>160</v>
      </c>
    </row>
    <row r="52" spans="2:8" ht="15.6">
      <c r="B52" s="3" t="s">
        <v>42</v>
      </c>
      <c r="C52" s="283">
        <v>4.6289999999999998E-2</v>
      </c>
      <c r="D52" s="284">
        <v>0.77560889301537816</v>
      </c>
      <c r="E52" s="284">
        <v>1.55494953111317</v>
      </c>
      <c r="F52" s="284">
        <v>0.27621588392885421</v>
      </c>
      <c r="G52" s="284">
        <v>0.10494118168156152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1.5543122344752192E-13</v>
      </c>
      <c r="E53" s="294">
        <v>1.7763568394002505E-13</v>
      </c>
      <c r="F53" s="294">
        <v>1.7763568394002505E-13</v>
      </c>
      <c r="G53" s="294">
        <v>1.5543122344752192E-13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3.316968920322183</v>
      </c>
      <c r="E54" s="294">
        <v>2.1247586400950036</v>
      </c>
      <c r="F54" s="294">
        <v>1.7277991058605169</v>
      </c>
      <c r="G54" s="294">
        <v>1.5917354155702945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0.35567081409755286</v>
      </c>
      <c r="E55" s="294">
        <v>1.4665595600421133</v>
      </c>
      <c r="F55" s="294">
        <v>1.7763568394002505E-13</v>
      </c>
      <c r="G55" s="294">
        <v>-0.18930841653206354</v>
      </c>
      <c r="H55" s="295" t="s">
        <v>164</v>
      </c>
    </row>
    <row r="56" spans="2:8" ht="15.6">
      <c r="B56" s="3" t="s">
        <v>43</v>
      </c>
      <c r="C56" s="283">
        <v>2.068E-2</v>
      </c>
      <c r="D56" s="284">
        <v>1.6835630694187254</v>
      </c>
      <c r="E56" s="284">
        <v>1.7123908667818322</v>
      </c>
      <c r="F56" s="284">
        <v>0.81201370895906955</v>
      </c>
      <c r="G56" s="284">
        <v>0.87566713900895099</v>
      </c>
      <c r="H56" s="285" t="s">
        <v>165</v>
      </c>
    </row>
    <row r="57" spans="2:8">
      <c r="B57" s="292" t="s">
        <v>44</v>
      </c>
      <c r="C57" s="293">
        <v>1.013E-2</v>
      </c>
      <c r="D57" s="294">
        <v>1.858851996770805</v>
      </c>
      <c r="E57" s="294">
        <v>2.5784827588211767</v>
      </c>
      <c r="F57" s="294">
        <v>0.88772911644365848</v>
      </c>
      <c r="G57" s="294">
        <v>1.3496201770786254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1.2377002565686634</v>
      </c>
      <c r="E58" s="294">
        <v>0.85813267345977717</v>
      </c>
      <c r="F58" s="294">
        <v>0.9095022856503876</v>
      </c>
      <c r="G58" s="294">
        <v>0.66501601968169677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1.7654194142046498</v>
      </c>
      <c r="E59" s="294">
        <v>1.5957504813230328</v>
      </c>
      <c r="F59" s="294">
        <v>1.1931849947661055</v>
      </c>
      <c r="G59" s="294">
        <v>0.88781706899765389</v>
      </c>
      <c r="H59" s="295" t="s">
        <v>168</v>
      </c>
    </row>
    <row r="60" spans="2:8">
      <c r="B60" s="292" t="s">
        <v>46</v>
      </c>
      <c r="C60" s="293">
        <v>4.28E-3</v>
      </c>
      <c r="D60" s="294">
        <v>0.62021711199058416</v>
      </c>
      <c r="E60" s="294">
        <v>0.87953649418954782</v>
      </c>
      <c r="F60" s="294">
        <v>0.57509539523878939</v>
      </c>
      <c r="G60" s="294">
        <v>0.27953985953788063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3.0528748155601138</v>
      </c>
      <c r="E61" s="294">
        <v>0.16508868914202335</v>
      </c>
      <c r="F61" s="294">
        <v>0.26836452543756995</v>
      </c>
      <c r="G61" s="294">
        <v>0.18243853749548844</v>
      </c>
      <c r="H61" s="295" t="s">
        <v>170</v>
      </c>
    </row>
    <row r="62" spans="2:8" ht="15.6">
      <c r="B62" s="3" t="s">
        <v>47</v>
      </c>
      <c r="C62" s="283">
        <v>3.2280000000000003E-2</v>
      </c>
      <c r="D62" s="284">
        <v>0.18428005000281633</v>
      </c>
      <c r="E62" s="284">
        <v>0.18685840944661081</v>
      </c>
      <c r="F62" s="284">
        <v>0.19567503535162789</v>
      </c>
      <c r="G62" s="284">
        <v>0.26554939597231986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1.5440133595689964E-2</v>
      </c>
      <c r="E63" s="294">
        <v>2.6151895929227287E-2</v>
      </c>
      <c r="F63" s="294">
        <v>3.7029588150150339E-2</v>
      </c>
      <c r="G63" s="294">
        <v>1.7763568394002505E-13</v>
      </c>
      <c r="H63" s="295" t="s">
        <v>172</v>
      </c>
    </row>
    <row r="64" spans="2:8">
      <c r="B64" s="292" t="s">
        <v>88</v>
      </c>
      <c r="C64" s="293">
        <v>7.28E-3</v>
      </c>
      <c r="D64" s="294">
        <v>1.9683293470662555E-2</v>
      </c>
      <c r="E64" s="294">
        <v>1.7851046535399817E-3</v>
      </c>
      <c r="F64" s="294">
        <v>1.5543122344752192E-13</v>
      </c>
      <c r="G64" s="294">
        <v>3.478338074238696E-2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0.77919689488004096</v>
      </c>
      <c r="E65" s="294">
        <v>0.47812178833310792</v>
      </c>
      <c r="F65" s="294">
        <v>0.39426409718634758</v>
      </c>
      <c r="G65" s="294">
        <v>0.23066284119459546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1.7763568394002505E-13</v>
      </c>
      <c r="E66" s="294">
        <v>1.5543122344752192E-13</v>
      </c>
      <c r="F66" s="294">
        <v>1.9984014443252818E-13</v>
      </c>
      <c r="G66" s="294">
        <v>1.7763568394002505E-13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-2.6692554437102167E-3</v>
      </c>
      <c r="E67" s="294">
        <v>0.25240554057384124</v>
      </c>
      <c r="F67" s="294">
        <v>0.33737198301042604</v>
      </c>
      <c r="G67" s="294">
        <v>0.70198357687139001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2.5749872225985904</v>
      </c>
      <c r="E68" s="284">
        <v>2.003797328997492</v>
      </c>
      <c r="F68" s="284">
        <v>1.5730479969616962</v>
      </c>
      <c r="G68" s="284">
        <v>1.780340843904793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2.5751015806266597</v>
      </c>
      <c r="E69" s="294">
        <v>2.0589997183997344</v>
      </c>
      <c r="F69" s="294">
        <v>1.9355884658698308</v>
      </c>
      <c r="G69" s="294">
        <v>1.8462405242697821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2.5740561911462123</v>
      </c>
      <c r="E70" s="294">
        <v>1.5593072779876538</v>
      </c>
      <c r="F70" s="294">
        <v>-1.3350545404633651</v>
      </c>
      <c r="G70" s="294">
        <v>1.2817647763548656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3.5632815350193914</v>
      </c>
      <c r="E71" s="284">
        <v>1.9497816543695201</v>
      </c>
      <c r="F71" s="284">
        <v>1.806193047893756</v>
      </c>
      <c r="G71" s="284">
        <v>1.4121292864393009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3.8782268680364052</v>
      </c>
      <c r="E72" s="294">
        <v>2.2711228296712571</v>
      </c>
      <c r="F72" s="294">
        <v>1.8952764392086152</v>
      </c>
      <c r="G72" s="294">
        <v>1.5087805865267923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1.4702807422451114</v>
      </c>
      <c r="E73" s="294">
        <v>1.7746401818745872</v>
      </c>
      <c r="F73" s="294">
        <v>2.9355983383974493</v>
      </c>
      <c r="G73" s="294">
        <v>2.3987015724738603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1.5543122344752192E-13</v>
      </c>
      <c r="E74" s="294">
        <v>1.7763568394002505E-13</v>
      </c>
      <c r="F74" s="294">
        <v>0.66338742878571111</v>
      </c>
      <c r="G74" s="294">
        <v>1.3322676295501878E-13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13.266374434847172</v>
      </c>
      <c r="E75" s="294">
        <v>0.50375551594012968</v>
      </c>
      <c r="F75" s="294">
        <v>1.3322676295501878E-13</v>
      </c>
      <c r="G75" s="294">
        <v>1.5543122344752192E-13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3.2617922703850555</v>
      </c>
      <c r="E76" s="284">
        <v>2.3431319300048603</v>
      </c>
      <c r="F76" s="284">
        <v>1.8301959715816718</v>
      </c>
      <c r="G76" s="284">
        <v>2.4091782104404436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S80"/>
  <sheetViews>
    <sheetView topLeftCell="EA57" workbookViewId="0">
      <selection activeCell="EU7" sqref="EU7"/>
    </sheetView>
  </sheetViews>
  <sheetFormatPr baseColWidth="10" defaultRowHeight="14.4"/>
  <cols>
    <col min="1" max="1" width="48.33203125" customWidth="1"/>
    <col min="3" max="4" width="9.33203125" bestFit="1" customWidth="1"/>
    <col min="5" max="5" width="7.88671875" bestFit="1" customWidth="1"/>
    <col min="6" max="6" width="7.33203125" bestFit="1" customWidth="1"/>
    <col min="7" max="8" width="6.6640625" bestFit="1" customWidth="1"/>
    <col min="9" max="9" width="8" bestFit="1" customWidth="1"/>
    <col min="10" max="10" width="7.33203125" bestFit="1" customWidth="1"/>
    <col min="11" max="11" width="12.44140625" bestFit="1" customWidth="1"/>
    <col min="12" max="12" width="10" bestFit="1" customWidth="1"/>
    <col min="13" max="14" width="12" bestFit="1" customWidth="1"/>
    <col min="15" max="15" width="9.5546875" bestFit="1" customWidth="1"/>
    <col min="16" max="17" width="9.33203125" bestFit="1" customWidth="1"/>
    <col min="18" max="18" width="7.88671875" bestFit="1" customWidth="1"/>
    <col min="19" max="19" width="7.33203125" bestFit="1" customWidth="1"/>
    <col min="20" max="21" width="6.6640625" bestFit="1" customWidth="1"/>
    <col min="22" max="22" width="8" bestFit="1" customWidth="1"/>
    <col min="23" max="23" width="7.33203125" bestFit="1" customWidth="1"/>
    <col min="24" max="24" width="12.44140625" bestFit="1" customWidth="1"/>
    <col min="25" max="25" width="10" bestFit="1" customWidth="1"/>
    <col min="26" max="27" width="12" bestFit="1" customWidth="1"/>
    <col min="28" max="28" width="9.5546875" bestFit="1" customWidth="1"/>
    <col min="29" max="30" width="9.33203125" bestFit="1" customWidth="1"/>
    <col min="31" max="31" width="7.88671875" bestFit="1" customWidth="1"/>
    <col min="32" max="32" width="7.33203125" bestFit="1" customWidth="1"/>
    <col min="33" max="34" width="6.6640625" bestFit="1" customWidth="1"/>
    <col min="35" max="35" width="8" bestFit="1" customWidth="1"/>
    <col min="36" max="36" width="7.33203125" bestFit="1" customWidth="1"/>
    <col min="37" max="37" width="12.44140625" bestFit="1" customWidth="1"/>
    <col min="38" max="38" width="10" bestFit="1" customWidth="1"/>
    <col min="39" max="40" width="12" bestFit="1" customWidth="1"/>
    <col min="41" max="41" width="9.5546875" bestFit="1" customWidth="1"/>
    <col min="42" max="43" width="9.33203125" bestFit="1" customWidth="1"/>
    <col min="44" max="44" width="7.88671875" bestFit="1" customWidth="1"/>
    <col min="45" max="45" width="7.33203125" bestFit="1" customWidth="1"/>
    <col min="46" max="47" width="6.6640625" bestFit="1" customWidth="1"/>
    <col min="48" max="48" width="8" bestFit="1" customWidth="1"/>
    <col min="49" max="49" width="7.33203125" bestFit="1" customWidth="1"/>
    <col min="50" max="50" width="12.44140625" bestFit="1" customWidth="1"/>
    <col min="51" max="51" width="10" bestFit="1" customWidth="1"/>
    <col min="52" max="53" width="12" bestFit="1" customWidth="1"/>
    <col min="54" max="54" width="9.5546875" bestFit="1" customWidth="1"/>
    <col min="55" max="56" width="9.33203125" bestFit="1" customWidth="1"/>
    <col min="57" max="57" width="7.88671875" bestFit="1" customWidth="1"/>
    <col min="58" max="58" width="7.33203125" bestFit="1" customWidth="1"/>
    <col min="59" max="60" width="6.6640625" bestFit="1" customWidth="1"/>
    <col min="61" max="61" width="8" bestFit="1" customWidth="1"/>
    <col min="62" max="62" width="7.33203125" bestFit="1" customWidth="1"/>
    <col min="63" max="63" width="12.44140625" bestFit="1" customWidth="1"/>
    <col min="64" max="64" width="10" bestFit="1" customWidth="1"/>
    <col min="65" max="66" width="12" bestFit="1" customWidth="1"/>
    <col min="67" max="67" width="9.5546875" bestFit="1" customWidth="1"/>
    <col min="68" max="69" width="9.33203125" bestFit="1" customWidth="1"/>
    <col min="70" max="70" width="7.88671875" bestFit="1" customWidth="1"/>
    <col min="71" max="71" width="7.33203125" bestFit="1" customWidth="1"/>
    <col min="72" max="72" width="6.6640625" bestFit="1" customWidth="1"/>
    <col min="76" max="76" width="12.44140625" bestFit="1" customWidth="1"/>
    <col min="78" max="79" width="12" bestFit="1" customWidth="1"/>
    <col min="89" max="89" width="12.44140625" bestFit="1" customWidth="1"/>
    <col min="91" max="92" width="12" bestFit="1" customWidth="1"/>
    <col min="94" max="95" width="9.33203125" bestFit="1" customWidth="1"/>
    <col min="96" max="96" width="7.88671875" bestFit="1" customWidth="1"/>
    <col min="97" max="97" width="12" bestFit="1" customWidth="1"/>
    <col min="98" max="98" width="8.5546875" customWidth="1"/>
    <col min="99" max="99" width="6.6640625" bestFit="1" customWidth="1"/>
    <col min="100" max="100" width="8" bestFit="1" customWidth="1"/>
    <col min="101" max="101" width="7.33203125" bestFit="1" customWidth="1"/>
    <col min="102" max="102" width="12.44140625" bestFit="1" customWidth="1"/>
    <col min="103" max="103" width="10" bestFit="1" customWidth="1"/>
    <col min="104" max="105" width="12" bestFit="1" customWidth="1"/>
    <col min="106" max="106" width="9.5546875" bestFit="1" customWidth="1"/>
    <col min="107" max="107" width="9.109375" bestFit="1" customWidth="1"/>
    <col min="108" max="108" width="9.33203125" style="1" bestFit="1" customWidth="1"/>
    <col min="109" max="109" width="7.5546875" bestFit="1" customWidth="1"/>
    <col min="110" max="110" width="7.109375" bestFit="1" customWidth="1"/>
    <col min="111" max="112" width="6.6640625" bestFit="1" customWidth="1"/>
    <col min="113" max="113" width="8" bestFit="1" customWidth="1"/>
    <col min="114" max="114" width="7.109375" bestFit="1" customWidth="1"/>
    <col min="115" max="115" width="12.44140625" bestFit="1" customWidth="1"/>
    <col min="116" max="116" width="9.6640625" bestFit="1" customWidth="1"/>
    <col min="117" max="117" width="11.6640625" bestFit="1" customWidth="1"/>
    <col min="118" max="118" width="12" bestFit="1" customWidth="1"/>
    <col min="128" max="128" width="11.88671875" bestFit="1" customWidth="1"/>
    <col min="132" max="132" width="9.33203125" bestFit="1" customWidth="1"/>
    <col min="133" max="133" width="9.109375" bestFit="1" customWidth="1"/>
    <col min="134" max="134" width="9.33203125" bestFit="1" customWidth="1"/>
    <col min="136" max="136" width="7.44140625" bestFit="1" customWidth="1"/>
    <col min="140" max="140" width="7.109375" bestFit="1" customWidth="1"/>
    <col min="141" max="141" width="12.44140625" bestFit="1" customWidth="1"/>
    <col min="142" max="144" width="12" bestFit="1" customWidth="1"/>
    <col min="146" max="146" width="9.33203125" bestFit="1" customWidth="1"/>
  </cols>
  <sheetData>
    <row r="1" spans="1:14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4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49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49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397"/>
      <c r="CS4" s="398"/>
    </row>
    <row r="5" spans="1:149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399"/>
    </row>
    <row r="6" spans="1:149" ht="1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49" ht="16.2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3" t="s">
        <v>98</v>
      </c>
      <c r="BP7" s="384">
        <v>43831</v>
      </c>
      <c r="BQ7" s="385">
        <v>43862</v>
      </c>
      <c r="BR7" s="385">
        <v>43891</v>
      </c>
      <c r="BS7" s="385">
        <v>43922</v>
      </c>
      <c r="BT7" s="385">
        <v>43952</v>
      </c>
      <c r="BU7" s="385">
        <v>43983</v>
      </c>
      <c r="BV7" s="385">
        <v>44013</v>
      </c>
      <c r="BW7" s="385">
        <v>44044</v>
      </c>
      <c r="BX7" s="385">
        <v>44075</v>
      </c>
      <c r="BY7" s="385">
        <v>44105</v>
      </c>
      <c r="BZ7" s="385">
        <v>44136</v>
      </c>
      <c r="CA7" s="386">
        <v>44166</v>
      </c>
      <c r="CB7" s="75" t="s">
        <v>98</v>
      </c>
      <c r="CC7" s="384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  <c r="EI7" s="73">
        <v>45839</v>
      </c>
      <c r="EJ7" s="73">
        <v>45870</v>
      </c>
      <c r="EK7" s="73">
        <v>45901</v>
      </c>
      <c r="EL7" s="73">
        <v>45931</v>
      </c>
      <c r="EM7" s="73">
        <v>45962</v>
      </c>
      <c r="EN7" s="74">
        <v>45992</v>
      </c>
      <c r="EO7" s="75" t="s">
        <v>98</v>
      </c>
      <c r="EP7" s="72">
        <v>46023</v>
      </c>
      <c r="EQ7" s="73">
        <v>46054</v>
      </c>
      <c r="ER7" s="73">
        <v>46082</v>
      </c>
      <c r="ES7" s="73">
        <v>46113</v>
      </c>
    </row>
    <row r="8" spans="1:149" ht="15.6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3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3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  <c r="EI8" s="78">
        <v>203.30394425870904</v>
      </c>
      <c r="EJ8" s="78">
        <v>206.38679384044025</v>
      </c>
      <c r="EK8" s="78">
        <v>209.11345074406421</v>
      </c>
      <c r="EL8" s="78">
        <v>209.31677700610533</v>
      </c>
      <c r="EM8" s="78">
        <v>208.71969933161691</v>
      </c>
      <c r="EN8" s="79">
        <v>208.27036215865877</v>
      </c>
      <c r="EO8" s="79">
        <v>204.40790129791898</v>
      </c>
      <c r="EP8" s="77">
        <v>209.14754337786175</v>
      </c>
      <c r="EQ8" s="78">
        <v>211.90133703318284</v>
      </c>
      <c r="ER8" s="78">
        <v>216.21176999702988</v>
      </c>
      <c r="ES8" s="78">
        <v>219.17780058838665</v>
      </c>
    </row>
    <row r="9" spans="1:149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04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04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  <c r="EI9" s="82">
        <v>205.62585951237966</v>
      </c>
      <c r="EJ9" s="82">
        <v>208.89261898758593</v>
      </c>
      <c r="EK9" s="82">
        <v>211.8061551609913</v>
      </c>
      <c r="EL9" s="82">
        <v>212.00647289918624</v>
      </c>
      <c r="EM9" s="82">
        <v>211.32557825511512</v>
      </c>
      <c r="EN9" s="83">
        <v>210.84135189195302</v>
      </c>
      <c r="EO9" s="84">
        <v>206.85727899869877</v>
      </c>
      <c r="EP9" s="81">
        <v>211.76407495596624</v>
      </c>
      <c r="EQ9" s="82">
        <v>214.69910343908529</v>
      </c>
      <c r="ER9" s="82">
        <v>219.3177002730111</v>
      </c>
      <c r="ES9" s="82">
        <v>222.50800871017688</v>
      </c>
    </row>
    <row r="10" spans="1:149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05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05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  <c r="EI10" s="87">
        <v>148.46423196954947</v>
      </c>
      <c r="EJ10" s="87">
        <v>148.701412461768</v>
      </c>
      <c r="EK10" s="87">
        <v>149.02404424107408</v>
      </c>
      <c r="EL10" s="87">
        <v>149.25920137773323</v>
      </c>
      <c r="EM10" s="87">
        <v>149.55299257777943</v>
      </c>
      <c r="EN10" s="88">
        <v>150.0398057828391</v>
      </c>
      <c r="EO10" s="89">
        <v>148.21778331845368</v>
      </c>
      <c r="EP10" s="86">
        <v>150.26825307517802</v>
      </c>
      <c r="EQ10" s="87">
        <v>150.95288392836591</v>
      </c>
      <c r="ER10" s="87">
        <v>151.88094913777894</v>
      </c>
      <c r="ES10" s="87">
        <v>152.14315432648934</v>
      </c>
    </row>
    <row r="11" spans="1:149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05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05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  <c r="EI11" s="87">
        <v>244.13207199690962</v>
      </c>
      <c r="EJ11" s="87">
        <v>251.71578078618552</v>
      </c>
      <c r="EK11" s="87">
        <v>257.02133970512847</v>
      </c>
      <c r="EL11" s="87">
        <v>255.42581770251377</v>
      </c>
      <c r="EM11" s="87">
        <v>253.44767122072176</v>
      </c>
      <c r="EN11" s="88">
        <v>253.10062815123808</v>
      </c>
      <c r="EO11" s="89">
        <v>245.03951824081909</v>
      </c>
      <c r="EP11" s="86">
        <v>257.80190104627616</v>
      </c>
      <c r="EQ11" s="87">
        <v>263.99611136083081</v>
      </c>
      <c r="ER11" s="87">
        <v>271.4003670848125</v>
      </c>
      <c r="ES11" s="87">
        <v>275.74597901138048</v>
      </c>
    </row>
    <row r="12" spans="1:149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05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05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  <c r="EI12" s="87">
        <v>216.14117440894148</v>
      </c>
      <c r="EJ12" s="87">
        <v>219.75558592503313</v>
      </c>
      <c r="EK12" s="87">
        <v>222.28685751699879</v>
      </c>
      <c r="EL12" s="87">
        <v>222.84562411875288</v>
      </c>
      <c r="EM12" s="87">
        <v>222.72626928241965</v>
      </c>
      <c r="EN12" s="88">
        <v>224.28433611400783</v>
      </c>
      <c r="EO12" s="89">
        <v>216.90369143923672</v>
      </c>
      <c r="EP12" s="86">
        <v>228.43278450079845</v>
      </c>
      <c r="EQ12" s="87">
        <v>234.19239902752665</v>
      </c>
      <c r="ER12" s="87">
        <v>238.38473223346332</v>
      </c>
      <c r="ES12" s="87">
        <v>237.38594779525806</v>
      </c>
    </row>
    <row r="13" spans="1:149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05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05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87">
        <v>169.66609468217999</v>
      </c>
      <c r="EJ13" s="87">
        <v>172.71107217142605</v>
      </c>
      <c r="EK13" s="87">
        <v>174.88663014555817</v>
      </c>
      <c r="EL13" s="87">
        <v>175.02949149451757</v>
      </c>
      <c r="EM13" s="87">
        <v>175.36601695882769</v>
      </c>
      <c r="EN13" s="88">
        <v>175.4683493265762</v>
      </c>
      <c r="EO13" s="89">
        <v>173.41232744263047</v>
      </c>
      <c r="EP13" s="86">
        <v>175.63057742745511</v>
      </c>
      <c r="EQ13" s="87">
        <v>175.86298097369115</v>
      </c>
      <c r="ER13" s="87">
        <v>176.06967029603643</v>
      </c>
      <c r="ES13" s="87">
        <v>173.88370148542643</v>
      </c>
    </row>
    <row r="14" spans="1:149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05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05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  <c r="EI14" s="87">
        <v>188.50757150129505</v>
      </c>
      <c r="EJ14" s="87">
        <v>188.61419726399242</v>
      </c>
      <c r="EK14" s="87">
        <v>189.57636536096351</v>
      </c>
      <c r="EL14" s="87">
        <v>190.82037367121967</v>
      </c>
      <c r="EM14" s="87">
        <v>185.22216286218358</v>
      </c>
      <c r="EN14" s="88">
        <v>181.32274940192812</v>
      </c>
      <c r="EO14" s="89">
        <v>189.86090540688613</v>
      </c>
      <c r="EP14" s="86">
        <v>178.85778497473473</v>
      </c>
      <c r="EQ14" s="87">
        <v>178.52178984328725</v>
      </c>
      <c r="ER14" s="87">
        <v>178.70622825045649</v>
      </c>
      <c r="ES14" s="87">
        <v>179.36111922289354</v>
      </c>
    </row>
    <row r="15" spans="1:149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05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05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  <c r="EI15" s="87">
        <v>232.40556369622294</v>
      </c>
      <c r="EJ15" s="87">
        <v>234.92072509163589</v>
      </c>
      <c r="EK15" s="87">
        <v>237.81701460364539</v>
      </c>
      <c r="EL15" s="87">
        <v>237.69488072543123</v>
      </c>
      <c r="EM15" s="87">
        <v>238.46449993787564</v>
      </c>
      <c r="EN15" s="88">
        <v>244.30861597632557</v>
      </c>
      <c r="EO15" s="89">
        <v>232.10075193780315</v>
      </c>
      <c r="EP15" s="86">
        <v>250.00395190950826</v>
      </c>
      <c r="EQ15" s="87">
        <v>256.62856652414268</v>
      </c>
      <c r="ER15" s="87">
        <v>263.63349774975023</v>
      </c>
      <c r="ES15" s="87">
        <v>269.84658041437939</v>
      </c>
    </row>
    <row r="16" spans="1:149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05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05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  <c r="EI16" s="87">
        <v>236.6780718142052</v>
      </c>
      <c r="EJ16" s="87">
        <v>239.93405737481046</v>
      </c>
      <c r="EK16" s="87">
        <v>244.49989550041909</v>
      </c>
      <c r="EL16" s="87">
        <v>246.73490949566494</v>
      </c>
      <c r="EM16" s="87">
        <v>246.86048938283369</v>
      </c>
      <c r="EN16" s="88">
        <v>241.80332834789337</v>
      </c>
      <c r="EO16" s="89">
        <v>238.66191545722927</v>
      </c>
      <c r="EP16" s="86">
        <v>237.33701086131859</v>
      </c>
      <c r="EQ16" s="87">
        <v>240.07206123162135</v>
      </c>
      <c r="ER16" s="87">
        <v>250.77985734914475</v>
      </c>
      <c r="ES16" s="87">
        <v>261.70100943461426</v>
      </c>
    </row>
    <row r="17" spans="1:149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05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05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  <c r="EI17" s="87">
        <v>173.3893365860898</v>
      </c>
      <c r="EJ17" s="87">
        <v>174.29720946025739</v>
      </c>
      <c r="EK17" s="87">
        <v>174.80934236569013</v>
      </c>
      <c r="EL17" s="87">
        <v>175.26317809574368</v>
      </c>
      <c r="EM17" s="87">
        <v>175.68342244902115</v>
      </c>
      <c r="EN17" s="88">
        <v>176.32571427710582</v>
      </c>
      <c r="EO17" s="89">
        <v>173.10996292021468</v>
      </c>
      <c r="EP17" s="86">
        <v>176.93994674289425</v>
      </c>
      <c r="EQ17" s="87">
        <v>177.71152095680827</v>
      </c>
      <c r="ER17" s="87">
        <v>178.49697139438081</v>
      </c>
      <c r="ES17" s="87">
        <v>178.97516786381948</v>
      </c>
    </row>
    <row r="18" spans="1:149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04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04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  <c r="EI18" s="82">
        <v>174.55320494871012</v>
      </c>
      <c r="EJ18" s="82">
        <v>175.35882008121993</v>
      </c>
      <c r="EK18" s="82">
        <v>175.77147471476323</v>
      </c>
      <c r="EL18" s="82">
        <v>176.01205353573079</v>
      </c>
      <c r="EM18" s="82">
        <v>176.45282590267539</v>
      </c>
      <c r="EN18" s="83">
        <v>176.43549847284081</v>
      </c>
      <c r="EO18" s="84">
        <v>174.07887889474577</v>
      </c>
      <c r="EP18" s="81">
        <v>176.74876517976077</v>
      </c>
      <c r="EQ18" s="82">
        <v>177.25844795305269</v>
      </c>
      <c r="ER18" s="82">
        <v>177.75309174053373</v>
      </c>
      <c r="ES18" s="82">
        <v>177.9420382554284</v>
      </c>
    </row>
    <row r="19" spans="1:149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05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05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  <c r="EI19" s="87">
        <v>179.66706704720582</v>
      </c>
      <c r="EJ19" s="87">
        <v>179.98824776413548</v>
      </c>
      <c r="EK19" s="87">
        <v>180.70054668624911</v>
      </c>
      <c r="EL19" s="87">
        <v>180.86532747725823</v>
      </c>
      <c r="EM19" s="87">
        <v>181.53813550195719</v>
      </c>
      <c r="EN19" s="88">
        <v>181.50512219911897</v>
      </c>
      <c r="EO19" s="89">
        <v>178.84531708221914</v>
      </c>
      <c r="EP19" s="86">
        <v>181.69547433788591</v>
      </c>
      <c r="EQ19" s="87">
        <v>181.81201224140446</v>
      </c>
      <c r="ER19" s="87">
        <v>182.43313710587483</v>
      </c>
      <c r="ES19" s="87">
        <v>182.81048241066131</v>
      </c>
    </row>
    <row r="20" spans="1:149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05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05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  <c r="EI20" s="87">
        <v>172.24628493538873</v>
      </c>
      <c r="EJ20" s="87">
        <v>173.27043381537138</v>
      </c>
      <c r="EK20" s="87">
        <v>173.54791558095963</v>
      </c>
      <c r="EL20" s="87">
        <v>173.82268773544175</v>
      </c>
      <c r="EM20" s="87">
        <v>174.15878623899934</v>
      </c>
      <c r="EN20" s="88">
        <v>174.14853488076423</v>
      </c>
      <c r="EO20" s="89">
        <v>171.92868566795224</v>
      </c>
      <c r="EP20" s="86">
        <v>174.51724971509543</v>
      </c>
      <c r="EQ20" s="87">
        <v>175.20428450741849</v>
      </c>
      <c r="ER20" s="87">
        <v>175.64187127572427</v>
      </c>
      <c r="ES20" s="87">
        <v>175.7458290031789</v>
      </c>
    </row>
    <row r="21" spans="1:149" ht="15.6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3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3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  <c r="EI21" s="78">
        <v>207.19531819633463</v>
      </c>
      <c r="EJ21" s="78">
        <v>207.29516843889056</v>
      </c>
      <c r="EK21" s="78">
        <v>207.40027616807603</v>
      </c>
      <c r="EL21" s="78">
        <v>207.43509657963506</v>
      </c>
      <c r="EM21" s="78">
        <v>207.35827281164919</v>
      </c>
      <c r="EN21" s="79">
        <v>207.29628701079193</v>
      </c>
      <c r="EO21" s="79">
        <v>207.12657869736248</v>
      </c>
      <c r="EP21" s="77">
        <v>207.45338770456536</v>
      </c>
      <c r="EQ21" s="78">
        <v>207.41162711737087</v>
      </c>
      <c r="ER21" s="78">
        <v>207.40384087413531</v>
      </c>
      <c r="ES21" s="78">
        <v>207.88502904392132</v>
      </c>
    </row>
    <row r="22" spans="1:149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04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04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  <c r="EI22" s="82">
        <v>168.21065435138294</v>
      </c>
      <c r="EJ22" s="82">
        <v>168.29967638201231</v>
      </c>
      <c r="EK22" s="82">
        <v>168.220274251234</v>
      </c>
      <c r="EL22" s="82">
        <v>168.3879709107994</v>
      </c>
      <c r="EM22" s="82">
        <v>168.465365922145</v>
      </c>
      <c r="EN22" s="83">
        <v>168.89238243568965</v>
      </c>
      <c r="EO22" s="84">
        <v>167.83714772773837</v>
      </c>
      <c r="EP22" s="81">
        <v>169.65937200683689</v>
      </c>
      <c r="EQ22" s="82">
        <v>169.68373906503967</v>
      </c>
      <c r="ER22" s="82">
        <v>169.73363677445136</v>
      </c>
      <c r="ES22" s="82">
        <v>169.46928597132543</v>
      </c>
    </row>
    <row r="23" spans="1:149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04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04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  <c r="EI23" s="82">
        <v>210.53033436119577</v>
      </c>
      <c r="EJ23" s="82">
        <v>210.63111092344383</v>
      </c>
      <c r="EK23" s="82">
        <v>210.75200289455591</v>
      </c>
      <c r="EL23" s="82">
        <v>210.77545615833623</v>
      </c>
      <c r="EM23" s="82">
        <v>210.68543945571224</v>
      </c>
      <c r="EN23" s="83">
        <v>210.58162103499018</v>
      </c>
      <c r="EO23" s="84">
        <v>210.48766673734204</v>
      </c>
      <c r="EP23" s="81">
        <v>210.68654764120691</v>
      </c>
      <c r="EQ23" s="82">
        <v>210.63913004059765</v>
      </c>
      <c r="ER23" s="82">
        <v>210.62640911547547</v>
      </c>
      <c r="ES23" s="82">
        <v>211.17137581458479</v>
      </c>
    </row>
    <row r="24" spans="1:149" ht="15.6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3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3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  <c r="EI24" s="78">
        <v>228.11651586552981</v>
      </c>
      <c r="EJ24" s="78">
        <v>217.51812368467822</v>
      </c>
      <c r="EK24" s="78">
        <v>217.40054795451317</v>
      </c>
      <c r="EL24" s="78">
        <v>231.24264016793032</v>
      </c>
      <c r="EM24" s="78">
        <v>232.12222841509239</v>
      </c>
      <c r="EN24" s="79">
        <v>236.06017978646005</v>
      </c>
      <c r="EO24" s="79">
        <v>222.69785807389749</v>
      </c>
      <c r="EP24" s="77">
        <v>236.91091447970931</v>
      </c>
      <c r="EQ24" s="78">
        <v>226.09586506951194</v>
      </c>
      <c r="ER24" s="78">
        <v>229.5165247460055</v>
      </c>
      <c r="ES24" s="78">
        <v>243.03821275959157</v>
      </c>
    </row>
    <row r="25" spans="1:149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04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04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  <c r="EI25" s="82">
        <v>228.52006726653295</v>
      </c>
      <c r="EJ25" s="82">
        <v>218.59845021936883</v>
      </c>
      <c r="EK25" s="82">
        <v>218.38032749148405</v>
      </c>
      <c r="EL25" s="82">
        <v>231.31946570251196</v>
      </c>
      <c r="EM25" s="82">
        <v>232.45073270471647</v>
      </c>
      <c r="EN25" s="83">
        <v>236.50833333294358</v>
      </c>
      <c r="EO25" s="84">
        <v>223.14276344440353</v>
      </c>
      <c r="EP25" s="81">
        <v>237.46442798066616</v>
      </c>
      <c r="EQ25" s="82">
        <v>226.77940254221113</v>
      </c>
      <c r="ER25" s="82">
        <v>230.35846490547226</v>
      </c>
      <c r="ES25" s="82">
        <v>243.1054410416458</v>
      </c>
    </row>
    <row r="26" spans="1:149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05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05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  <c r="EI26" s="87">
        <v>160.79871973099253</v>
      </c>
      <c r="EJ26" s="87">
        <v>159.69520463315504</v>
      </c>
      <c r="EK26" s="87">
        <v>160.00266972526799</v>
      </c>
      <c r="EL26" s="87">
        <v>162.63515324254743</v>
      </c>
      <c r="EM26" s="87">
        <v>162.91049150486751</v>
      </c>
      <c r="EN26" s="88">
        <v>163.74197215247023</v>
      </c>
      <c r="EO26" s="89">
        <v>159.94227512193791</v>
      </c>
      <c r="EP26" s="86">
        <v>163.98772041684782</v>
      </c>
      <c r="EQ26" s="87">
        <v>162.41997737147207</v>
      </c>
      <c r="ER26" s="87">
        <v>164.0160378428632</v>
      </c>
      <c r="ES26" s="87">
        <v>165.76522477949618</v>
      </c>
    </row>
    <row r="27" spans="1:149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05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05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  <c r="EI27" s="87">
        <v>235.46777113819854</v>
      </c>
      <c r="EJ27" s="87">
        <v>224.51543968227995</v>
      </c>
      <c r="EK27" s="87">
        <v>224.24371387629347</v>
      </c>
      <c r="EL27" s="87">
        <v>238.47790398247369</v>
      </c>
      <c r="EM27" s="87">
        <v>239.71616369576287</v>
      </c>
      <c r="EN27" s="88">
        <v>244.17363892523574</v>
      </c>
      <c r="EO27" s="89">
        <v>229.58058811830972</v>
      </c>
      <c r="EP27" s="86">
        <v>245.19496283552633</v>
      </c>
      <c r="EQ27" s="87">
        <v>233.34799769955643</v>
      </c>
      <c r="ER27" s="87">
        <v>237.21110276012362</v>
      </c>
      <c r="ES27" s="87">
        <v>251.30383393115676</v>
      </c>
    </row>
    <row r="28" spans="1:149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05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05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  <c r="EI28" s="87">
        <v>187.61441153184884</v>
      </c>
      <c r="EJ28" s="87">
        <v>184.5420274992355</v>
      </c>
      <c r="EK28" s="87">
        <v>184.83808815607881</v>
      </c>
      <c r="EL28" s="87">
        <v>188.80513537652499</v>
      </c>
      <c r="EM28" s="87">
        <v>189.31711352127704</v>
      </c>
      <c r="EN28" s="88">
        <v>190.74023717163405</v>
      </c>
      <c r="EO28" s="89">
        <v>186.3117115975856</v>
      </c>
      <c r="EP28" s="86">
        <v>191.40324940621727</v>
      </c>
      <c r="EQ28" s="87">
        <v>189.17001230455014</v>
      </c>
      <c r="ER28" s="87">
        <v>190.40632621144155</v>
      </c>
      <c r="ES28" s="87">
        <v>193.07813846656069</v>
      </c>
    </row>
    <row r="29" spans="1:149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04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04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  <c r="EI29" s="82">
        <v>227.15872447116334</v>
      </c>
      <c r="EJ29" s="82">
        <v>214.95406999669666</v>
      </c>
      <c r="EK29" s="82">
        <v>215.07513313361514</v>
      </c>
      <c r="EL29" s="82">
        <v>231.06030196836798</v>
      </c>
      <c r="EM29" s="82">
        <v>231.34255429964594</v>
      </c>
      <c r="EN29" s="83">
        <v>234.99652938378622</v>
      </c>
      <c r="EO29" s="84">
        <v>221.64191691220469</v>
      </c>
      <c r="EP29" s="81">
        <v>235.59720210858595</v>
      </c>
      <c r="EQ29" s="82">
        <v>224.47355299860672</v>
      </c>
      <c r="ER29" s="82">
        <v>227.51825875732561</v>
      </c>
      <c r="ES29" s="82">
        <v>242.87865273861411</v>
      </c>
    </row>
    <row r="30" spans="1:149" ht="15.6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3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3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  <c r="EI30" s="78">
        <v>161.71073013013827</v>
      </c>
      <c r="EJ30" s="78">
        <v>162.4508823611217</v>
      </c>
      <c r="EK30" s="78">
        <v>162.77516993640856</v>
      </c>
      <c r="EL30" s="78">
        <v>163.16568324188449</v>
      </c>
      <c r="EM30" s="78">
        <v>163.54310230616059</v>
      </c>
      <c r="EN30" s="79">
        <v>163.93317613619624</v>
      </c>
      <c r="EO30" s="79">
        <v>161.27004658269101</v>
      </c>
      <c r="EP30" s="77">
        <v>164.45982996912596</v>
      </c>
      <c r="EQ30" s="78">
        <v>165.0375463253051</v>
      </c>
      <c r="ER30" s="78">
        <v>165.64629119454571</v>
      </c>
      <c r="ES30" s="78">
        <v>166.14512628565257</v>
      </c>
    </row>
    <row r="31" spans="1:149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04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04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  <c r="EI31" s="82">
        <v>165.94731095409276</v>
      </c>
      <c r="EJ31" s="82">
        <v>166.92198638981736</v>
      </c>
      <c r="EK31" s="82">
        <v>167.33982798634975</v>
      </c>
      <c r="EL31" s="82">
        <v>167.88443913165588</v>
      </c>
      <c r="EM31" s="82">
        <v>168.40485303002941</v>
      </c>
      <c r="EN31" s="83">
        <v>168.9555890115054</v>
      </c>
      <c r="EO31" s="84">
        <v>165.20533776399213</v>
      </c>
      <c r="EP31" s="81">
        <v>169.73216970242396</v>
      </c>
      <c r="EQ31" s="82">
        <v>170.58300742240962</v>
      </c>
      <c r="ER31" s="82">
        <v>171.47644092118219</v>
      </c>
      <c r="ES31" s="82">
        <v>172.13774221547615</v>
      </c>
    </row>
    <row r="32" spans="1:149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04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04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  <c r="EI32" s="82">
        <v>205.88506895449379</v>
      </c>
      <c r="EJ32" s="82">
        <v>207.42435923169526</v>
      </c>
      <c r="EK32" s="82">
        <v>208.17851471298738</v>
      </c>
      <c r="EL32" s="82">
        <v>208.7366259908286</v>
      </c>
      <c r="EM32" s="82">
        <v>209.28365783805819</v>
      </c>
      <c r="EN32" s="83">
        <v>209.75238248584023</v>
      </c>
      <c r="EO32" s="84">
        <v>205.65751909173744</v>
      </c>
      <c r="EP32" s="81">
        <v>210.08778518663357</v>
      </c>
      <c r="EQ32" s="82">
        <v>210.5325737498286</v>
      </c>
      <c r="ER32" s="82">
        <v>211.00407127051864</v>
      </c>
      <c r="ES32" s="82">
        <v>211.94054565505795</v>
      </c>
    </row>
    <row r="33" spans="1:149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04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04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  <c r="EI33" s="82">
        <v>185.97540900266753</v>
      </c>
      <c r="EJ33" s="82">
        <v>185.97583893299606</v>
      </c>
      <c r="EK33" s="82">
        <v>185.97598633269334</v>
      </c>
      <c r="EL33" s="82">
        <v>185.97725107699378</v>
      </c>
      <c r="EM33" s="82">
        <v>185.97731677804856</v>
      </c>
      <c r="EN33" s="83">
        <v>185.97767721743077</v>
      </c>
      <c r="EO33" s="84">
        <v>185.93279769615802</v>
      </c>
      <c r="EP33" s="81">
        <v>185.97804957738907</v>
      </c>
      <c r="EQ33" s="82">
        <v>185.97907026924668</v>
      </c>
      <c r="ER33" s="82">
        <v>185.97860230226721</v>
      </c>
      <c r="ES33" s="82">
        <v>185.98488722553859</v>
      </c>
    </row>
    <row r="34" spans="1:149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04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04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  <c r="EI34" s="82">
        <v>123.58043434534721</v>
      </c>
      <c r="EJ34" s="82">
        <v>123.58645256710352</v>
      </c>
      <c r="EK34" s="82">
        <v>123.58708135261809</v>
      </c>
      <c r="EL34" s="82">
        <v>123.59314971136445</v>
      </c>
      <c r="EM34" s="82">
        <v>123.61447934488601</v>
      </c>
      <c r="EN34" s="83">
        <v>123.63367817189567</v>
      </c>
      <c r="EO34" s="84">
        <v>123.82252689880602</v>
      </c>
      <c r="EP34" s="81">
        <v>123.67111972695916</v>
      </c>
      <c r="EQ34" s="82">
        <v>123.68641818565848</v>
      </c>
      <c r="ER34" s="82">
        <v>123.71139932068218</v>
      </c>
      <c r="ES34" s="82">
        <v>123.73764212147063</v>
      </c>
    </row>
    <row r="35" spans="1:149" ht="15.6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3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3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  <c r="EI35" s="78">
        <v>193.93522203590828</v>
      </c>
      <c r="EJ35" s="78">
        <v>194.4832475043716</v>
      </c>
      <c r="EK35" s="78">
        <v>195.14859259075155</v>
      </c>
      <c r="EL35" s="78">
        <v>195.84576918653624</v>
      </c>
      <c r="EM35" s="78">
        <v>196.26988573517826</v>
      </c>
      <c r="EN35" s="79">
        <v>196.76864294365532</v>
      </c>
      <c r="EO35" s="79">
        <v>192.90345754340254</v>
      </c>
      <c r="EP35" s="77">
        <v>197.46173522567926</v>
      </c>
      <c r="EQ35" s="78">
        <v>197.98900340571433</v>
      </c>
      <c r="ER35" s="78">
        <v>198.87367955048947</v>
      </c>
      <c r="ES35" s="78">
        <v>199.43126972990899</v>
      </c>
    </row>
    <row r="36" spans="1:149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04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04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  <c r="EI36" s="82">
        <v>184.73983919829936</v>
      </c>
      <c r="EJ36" s="82">
        <v>185.11824772780676</v>
      </c>
      <c r="EK36" s="82">
        <v>185.95053428261781</v>
      </c>
      <c r="EL36" s="82">
        <v>187.00944513407754</v>
      </c>
      <c r="EM36" s="82">
        <v>187.51942725732127</v>
      </c>
      <c r="EN36" s="83">
        <v>187.9139557356076</v>
      </c>
      <c r="EO36" s="84">
        <v>184.26061881012856</v>
      </c>
      <c r="EP36" s="81">
        <v>188.6444788024632</v>
      </c>
      <c r="EQ36" s="82">
        <v>189.25171874299235</v>
      </c>
      <c r="ER36" s="82">
        <v>189.7664629308178</v>
      </c>
      <c r="ES36" s="82">
        <v>190.25192417389925</v>
      </c>
    </row>
    <row r="37" spans="1:149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04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04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  <c r="EI37" s="82">
        <v>192.65706113637239</v>
      </c>
      <c r="EJ37" s="82">
        <v>191.9057109811591</v>
      </c>
      <c r="EK37" s="82">
        <v>192.40164232220198</v>
      </c>
      <c r="EL37" s="82">
        <v>194.58812209776559</v>
      </c>
      <c r="EM37" s="82">
        <v>195.57749101862029</v>
      </c>
      <c r="EN37" s="83">
        <v>197.63396937946678</v>
      </c>
      <c r="EO37" s="84">
        <v>191.40282531811462</v>
      </c>
      <c r="EP37" s="81">
        <v>198.3566793561626</v>
      </c>
      <c r="EQ37" s="82">
        <v>197.26408758693796</v>
      </c>
      <c r="ER37" s="82">
        <v>197.95805445766231</v>
      </c>
      <c r="ES37" s="82">
        <v>199.78709218457035</v>
      </c>
    </row>
    <row r="38" spans="1:149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04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04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  <c r="EI38" s="82">
        <v>175.92447335481205</v>
      </c>
      <c r="EJ38" s="82">
        <v>176.57232938186905</v>
      </c>
      <c r="EK38" s="82">
        <v>176.7990760850717</v>
      </c>
      <c r="EL38" s="82">
        <v>177.07601947094301</v>
      </c>
      <c r="EM38" s="82">
        <v>177.38137846113568</v>
      </c>
      <c r="EN38" s="83">
        <v>177.47267864340535</v>
      </c>
      <c r="EO38" s="84">
        <v>174.59120924969116</v>
      </c>
      <c r="EP38" s="81">
        <v>177.85675336854331</v>
      </c>
      <c r="EQ38" s="82">
        <v>178.09456206040352</v>
      </c>
      <c r="ER38" s="82">
        <v>178.2163064479775</v>
      </c>
      <c r="ES38" s="82">
        <v>178.8376219003521</v>
      </c>
    </row>
    <row r="39" spans="1:149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04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04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  <c r="EI39" s="82">
        <v>213.23379467228673</v>
      </c>
      <c r="EJ39" s="82">
        <v>214.01743057270471</v>
      </c>
      <c r="EK39" s="82">
        <v>214.58865236496646</v>
      </c>
      <c r="EL39" s="82">
        <v>215.4684289862258</v>
      </c>
      <c r="EM39" s="82">
        <v>216.05926265980892</v>
      </c>
      <c r="EN39" s="83">
        <v>216.98540735209804</v>
      </c>
      <c r="EO39" s="84">
        <v>212.15944573441917</v>
      </c>
      <c r="EP39" s="81">
        <v>217.62667837496016</v>
      </c>
      <c r="EQ39" s="82">
        <v>218.80351950339747</v>
      </c>
      <c r="ER39" s="82">
        <v>219.80198842244602</v>
      </c>
      <c r="ES39" s="82">
        <v>220.15984979655335</v>
      </c>
    </row>
    <row r="40" spans="1:149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04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04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  <c r="EI40" s="82">
        <v>206.03655234051342</v>
      </c>
      <c r="EJ40" s="82">
        <v>206.6705277391973</v>
      </c>
      <c r="EK40" s="82">
        <v>207.19187191113093</v>
      </c>
      <c r="EL40" s="82">
        <v>208.17406588959966</v>
      </c>
      <c r="EM40" s="82">
        <v>208.68465448825026</v>
      </c>
      <c r="EN40" s="83">
        <v>209.42438662806174</v>
      </c>
      <c r="EO40" s="84">
        <v>205.31629723068991</v>
      </c>
      <c r="EP40" s="81">
        <v>210.36764410569566</v>
      </c>
      <c r="EQ40" s="82">
        <v>211.16915791323322</v>
      </c>
      <c r="ER40" s="82">
        <v>211.95218510182488</v>
      </c>
      <c r="ES40" s="82">
        <v>212.66240656322199</v>
      </c>
    </row>
    <row r="41" spans="1:149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04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04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  <c r="EI41" s="82">
        <v>210.68438860509931</v>
      </c>
      <c r="EJ41" s="82">
        <v>211.42407835420028</v>
      </c>
      <c r="EK41" s="82">
        <v>212.46216634205982</v>
      </c>
      <c r="EL41" s="82">
        <v>212.97751526732256</v>
      </c>
      <c r="EM41" s="82">
        <v>213.30860531546881</v>
      </c>
      <c r="EN41" s="83">
        <v>213.83513112324465</v>
      </c>
      <c r="EO41" s="84">
        <v>209.60895625941211</v>
      </c>
      <c r="EP41" s="81">
        <v>214.76287789930092</v>
      </c>
      <c r="EQ41" s="82">
        <v>215.63989201455573</v>
      </c>
      <c r="ER41" s="82">
        <v>217.47245887158533</v>
      </c>
      <c r="ES41" s="82">
        <v>217.79985667652826</v>
      </c>
    </row>
    <row r="42" spans="1:149" ht="15.6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3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3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  <c r="EI42" s="78">
        <v>167.54492656046682</v>
      </c>
      <c r="EJ42" s="78">
        <v>167.8845427614477</v>
      </c>
      <c r="EK42" s="78">
        <v>168.31484745702102</v>
      </c>
      <c r="EL42" s="78">
        <v>168.71422807793414</v>
      </c>
      <c r="EM42" s="78">
        <v>168.96798666528497</v>
      </c>
      <c r="EN42" s="79">
        <v>169.22144749961123</v>
      </c>
      <c r="EO42" s="79">
        <v>166.92267745106918</v>
      </c>
      <c r="EP42" s="77">
        <v>169.5690005222464</v>
      </c>
      <c r="EQ42" s="78">
        <v>169.8300425282562</v>
      </c>
      <c r="ER42" s="78">
        <v>170.06057388580317</v>
      </c>
      <c r="ES42" s="78">
        <v>170.26385964418026</v>
      </c>
    </row>
    <row r="43" spans="1:149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04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04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  <c r="EI43" s="82">
        <v>171.79597611208348</v>
      </c>
      <c r="EJ43" s="82">
        <v>172.33214483850423</v>
      </c>
      <c r="EK43" s="82">
        <v>172.96618930443603</v>
      </c>
      <c r="EL43" s="82">
        <v>173.48987519830166</v>
      </c>
      <c r="EM43" s="82">
        <v>173.77077035201489</v>
      </c>
      <c r="EN43" s="83">
        <v>173.98163097429898</v>
      </c>
      <c r="EO43" s="84">
        <v>171.09538529436657</v>
      </c>
      <c r="EP43" s="81">
        <v>174.17667159490463</v>
      </c>
      <c r="EQ43" s="82">
        <v>174.4458316067024</v>
      </c>
      <c r="ER43" s="82">
        <v>174.65641453281839</v>
      </c>
      <c r="ES43" s="82">
        <v>174.72780018609529</v>
      </c>
    </row>
    <row r="44" spans="1:149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04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04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  <c r="EI44" s="82">
        <v>192.93175946205412</v>
      </c>
      <c r="EJ44" s="82">
        <v>193.1491303066301</v>
      </c>
      <c r="EK44" s="82">
        <v>193.48916435010247</v>
      </c>
      <c r="EL44" s="82">
        <v>193.89718788381211</v>
      </c>
      <c r="EM44" s="82">
        <v>194.23039389258449</v>
      </c>
      <c r="EN44" s="83">
        <v>194.6626425127063</v>
      </c>
      <c r="EO44" s="84">
        <v>192.13152656100127</v>
      </c>
      <c r="EP44" s="81">
        <v>195.38958437827935</v>
      </c>
      <c r="EQ44" s="82">
        <v>195.76059502007541</v>
      </c>
      <c r="ER44" s="82">
        <v>196.12692491769366</v>
      </c>
      <c r="ES44" s="82">
        <v>196.61302110385475</v>
      </c>
    </row>
    <row r="45" spans="1:149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04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04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  <c r="EI45" s="82">
        <v>100.00000000000348</v>
      </c>
      <c r="EJ45" s="82">
        <v>100.00000000000351</v>
      </c>
      <c r="EK45" s="82">
        <v>100.00000000000358</v>
      </c>
      <c r="EL45" s="82">
        <v>100.00000000000362</v>
      </c>
      <c r="EM45" s="82">
        <v>100.00000000000365</v>
      </c>
      <c r="EN45" s="83">
        <v>100.00000000000369</v>
      </c>
      <c r="EO45" s="84">
        <v>100.00000000000347</v>
      </c>
      <c r="EP45" s="81">
        <v>100.00000000000374</v>
      </c>
      <c r="EQ45" s="82">
        <v>100.00000000000378</v>
      </c>
      <c r="ER45" s="82">
        <v>100.00000000000382</v>
      </c>
      <c r="ES45" s="82">
        <v>100.00000000000385</v>
      </c>
    </row>
    <row r="46" spans="1:149" ht="15.6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3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3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  <c r="EI46" s="78">
        <v>169.07756543955688</v>
      </c>
      <c r="EJ46" s="78">
        <v>169.60388068458141</v>
      </c>
      <c r="EK46" s="78">
        <v>169.52301659324635</v>
      </c>
      <c r="EL46" s="78">
        <v>169.51455165595314</v>
      </c>
      <c r="EM46" s="78">
        <v>169.64218561852516</v>
      </c>
      <c r="EN46" s="79">
        <v>170.31631903523899</v>
      </c>
      <c r="EO46" s="79">
        <v>168.43933295945763</v>
      </c>
      <c r="EP46" s="77">
        <v>170.45548810238989</v>
      </c>
      <c r="EQ46" s="78">
        <v>170.33791779924681</v>
      </c>
      <c r="ER46" s="78">
        <v>171.53430087847406</v>
      </c>
      <c r="ES46" s="78">
        <v>171.39757382031618</v>
      </c>
    </row>
    <row r="47" spans="1:149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04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04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  <c r="EI47" s="82">
        <v>172.77251714488722</v>
      </c>
      <c r="EJ47" s="82">
        <v>172.78495563486351</v>
      </c>
      <c r="EK47" s="82">
        <v>172.9190911238463</v>
      </c>
      <c r="EL47" s="82">
        <v>173.02241230356591</v>
      </c>
      <c r="EM47" s="82">
        <v>173.25741581185889</v>
      </c>
      <c r="EN47" s="83">
        <v>173.20776954498726</v>
      </c>
      <c r="EO47" s="84">
        <v>171.81351002706401</v>
      </c>
      <c r="EP47" s="81">
        <v>172.82774188584708</v>
      </c>
      <c r="EQ47" s="82">
        <v>172.69533040238625</v>
      </c>
      <c r="ER47" s="82">
        <v>172.785727309328</v>
      </c>
      <c r="ES47" s="82">
        <v>172.87455914331034</v>
      </c>
    </row>
    <row r="48" spans="1:149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04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04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  <c r="EI48" s="82">
        <v>174.48224781183768</v>
      </c>
      <c r="EJ48" s="82">
        <v>174.66455796087027</v>
      </c>
      <c r="EK48" s="82">
        <v>175.24238765734034</v>
      </c>
      <c r="EL48" s="82">
        <v>175.52727634002144</v>
      </c>
      <c r="EM48" s="82">
        <v>175.82144010830692</v>
      </c>
      <c r="EN48" s="83">
        <v>176.08715237624176</v>
      </c>
      <c r="EO48" s="84">
        <v>174.09197882139071</v>
      </c>
      <c r="EP48" s="81">
        <v>176.39203788303809</v>
      </c>
      <c r="EQ48" s="82">
        <v>176.71962584067865</v>
      </c>
      <c r="ER48" s="82">
        <v>176.83547527337254</v>
      </c>
      <c r="ES48" s="82">
        <v>177.10752175776588</v>
      </c>
    </row>
    <row r="49" spans="1:149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04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04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  <c r="EI49" s="82">
        <v>155.36195925700719</v>
      </c>
      <c r="EJ49" s="82">
        <v>157.06872350407102</v>
      </c>
      <c r="EK49" s="82">
        <v>155.57588264990892</v>
      </c>
      <c r="EL49" s="82">
        <v>154.92089504542881</v>
      </c>
      <c r="EM49" s="82">
        <v>154.63307045414973</v>
      </c>
      <c r="EN49" s="83">
        <v>156.83410583324911</v>
      </c>
      <c r="EO49" s="84">
        <v>154.63536159310252</v>
      </c>
      <c r="EP49" s="81">
        <v>157.25049873188721</v>
      </c>
      <c r="EQ49" s="82">
        <v>156.35535645416405</v>
      </c>
      <c r="ER49" s="82">
        <v>160.69901436388582</v>
      </c>
      <c r="ES49" s="82">
        <v>159.58439706470665</v>
      </c>
    </row>
    <row r="50" spans="1:149" ht="15.6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3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3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  <c r="EI50" s="78">
        <v>112.71629789845136</v>
      </c>
      <c r="EJ50" s="78">
        <v>112.70541442407222</v>
      </c>
      <c r="EK50" s="78">
        <v>112.79608216414019</v>
      </c>
      <c r="EL50" s="78">
        <v>112.85431664334422</v>
      </c>
      <c r="EM50" s="78">
        <v>112.87304373135652</v>
      </c>
      <c r="EN50" s="79">
        <v>112.93518932213927</v>
      </c>
      <c r="EO50" s="79">
        <v>112.68240949119649</v>
      </c>
      <c r="EP50" s="77">
        <v>113.06965658817073</v>
      </c>
      <c r="EQ50" s="78">
        <v>113.06576892956367</v>
      </c>
      <c r="ER50" s="78">
        <v>113.13724360929008</v>
      </c>
      <c r="ES50" s="78">
        <v>113.05370484434822</v>
      </c>
    </row>
    <row r="51" spans="1:149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04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04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  <c r="EI51" s="82">
        <v>206.36315192852587</v>
      </c>
      <c r="EJ51" s="82">
        <v>206.36315192852598</v>
      </c>
      <c r="EK51" s="82">
        <v>206.36315192852607</v>
      </c>
      <c r="EL51" s="82">
        <v>206.36315192852615</v>
      </c>
      <c r="EM51" s="82">
        <v>206.36315192852624</v>
      </c>
      <c r="EN51" s="83">
        <v>206.36315192852635</v>
      </c>
      <c r="EO51" s="84">
        <v>206.36315192852587</v>
      </c>
      <c r="EP51" s="81">
        <v>206.36315192852638</v>
      </c>
      <c r="EQ51" s="82">
        <v>206.36315192852652</v>
      </c>
      <c r="ER51" s="82">
        <v>206.36315192852661</v>
      </c>
      <c r="ES51" s="82">
        <v>206.36315192852669</v>
      </c>
    </row>
    <row r="52" spans="1:149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04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04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  <c r="EI52" s="82">
        <v>166.74491548567158</v>
      </c>
      <c r="EJ52" s="82">
        <v>166.64593787682819</v>
      </c>
      <c r="EK52" s="82">
        <v>167.47049773689588</v>
      </c>
      <c r="EL52" s="82">
        <v>168.0000997098532</v>
      </c>
      <c r="EM52" s="82">
        <v>168.17040951419264</v>
      </c>
      <c r="EN52" s="83">
        <v>168.73558031916946</v>
      </c>
      <c r="EO52" s="84">
        <v>166.57207183627168</v>
      </c>
      <c r="EP52" s="81">
        <v>169.95846632007215</v>
      </c>
      <c r="EQ52" s="82">
        <v>170.59045077434092</v>
      </c>
      <c r="ER52" s="82">
        <v>171.24046313672469</v>
      </c>
      <c r="ES52" s="82">
        <v>171.42140430977773</v>
      </c>
    </row>
    <row r="53" spans="1:149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04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04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  <c r="EI53" s="82">
        <v>105.50282861085822</v>
      </c>
      <c r="EJ53" s="82">
        <v>105.50282861085826</v>
      </c>
      <c r="EK53" s="82">
        <v>105.50282861085832</v>
      </c>
      <c r="EL53" s="82">
        <v>105.50282861085837</v>
      </c>
      <c r="EM53" s="82">
        <v>105.5028286108584</v>
      </c>
      <c r="EN53" s="83">
        <v>105.50282861085844</v>
      </c>
      <c r="EO53" s="84">
        <v>105.48601747868685</v>
      </c>
      <c r="EP53" s="81">
        <v>105.50282861085847</v>
      </c>
      <c r="EQ53" s="82">
        <v>105.41994035831702</v>
      </c>
      <c r="ER53" s="82">
        <v>105.41994035831706</v>
      </c>
      <c r="ES53" s="82">
        <v>105.30310287661869</v>
      </c>
    </row>
    <row r="54" spans="1:149" ht="15.6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3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3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  <c r="EI54" s="78">
        <v>163.14636322684137</v>
      </c>
      <c r="EJ54" s="78">
        <v>163.75271423976983</v>
      </c>
      <c r="EK54" s="78">
        <v>164.83574456681103</v>
      </c>
      <c r="EL54" s="78">
        <v>165.41331723612859</v>
      </c>
      <c r="EM54" s="78">
        <v>165.84538180423408</v>
      </c>
      <c r="EN54" s="79">
        <v>166.01697920043202</v>
      </c>
      <c r="EO54" s="79">
        <v>162.65314683483481</v>
      </c>
      <c r="EP54" s="77">
        <v>166.51586085201063</v>
      </c>
      <c r="EQ54" s="78">
        <v>167.02602918847757</v>
      </c>
      <c r="ER54" s="78">
        <v>167.29504767728628</v>
      </c>
      <c r="ES54" s="78">
        <v>167.47073533246552</v>
      </c>
    </row>
    <row r="55" spans="1:149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04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04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  <c r="EI55" s="82">
        <v>148.71833879914706</v>
      </c>
      <c r="EJ55" s="82">
        <v>148.99911394738336</v>
      </c>
      <c r="EK55" s="82">
        <v>149.82653492372151</v>
      </c>
      <c r="EL55" s="82">
        <v>150.75235856849227</v>
      </c>
      <c r="EM55" s="82">
        <v>151.54424748760164</v>
      </c>
      <c r="EN55" s="83">
        <v>151.63256219152689</v>
      </c>
      <c r="EO55" s="84">
        <v>148.94242110930685</v>
      </c>
      <c r="EP55" s="81">
        <v>152.67672380651052</v>
      </c>
      <c r="EQ55" s="82">
        <v>153.36135629624837</v>
      </c>
      <c r="ER55" s="82">
        <v>153.53282955378458</v>
      </c>
      <c r="ES55" s="82">
        <v>153.67902584588504</v>
      </c>
    </row>
    <row r="56" spans="1:149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04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04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  <c r="EI56" s="82">
        <v>215.33418681793358</v>
      </c>
      <c r="EJ56" s="82">
        <v>216.69801138440769</v>
      </c>
      <c r="EK56" s="82">
        <v>217.72373383180351</v>
      </c>
      <c r="EL56" s="82">
        <v>217.44459562700624</v>
      </c>
      <c r="EM56" s="82">
        <v>217.21130665547147</v>
      </c>
      <c r="EN56" s="83">
        <v>217.34687890558169</v>
      </c>
      <c r="EO56" s="84">
        <v>213.69571395042229</v>
      </c>
      <c r="EP56" s="81">
        <v>217.57657643266953</v>
      </c>
      <c r="EQ56" s="82">
        <v>218.10215101587966</v>
      </c>
      <c r="ER56" s="82">
        <v>218.73837459991395</v>
      </c>
      <c r="ES56" s="82">
        <v>218.79227046858199</v>
      </c>
    </row>
    <row r="57" spans="1:149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04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04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  <c r="EI57" s="82">
        <v>169.57055147720172</v>
      </c>
      <c r="EJ57" s="82">
        <v>169.65940285464356</v>
      </c>
      <c r="EK57" s="82">
        <v>170.09425012159966</v>
      </c>
      <c r="EL57" s="82">
        <v>171.15405711698105</v>
      </c>
      <c r="EM57" s="82">
        <v>171.58659501748338</v>
      </c>
      <c r="EN57" s="83">
        <v>172.44646274052576</v>
      </c>
      <c r="EO57" s="84">
        <v>169.09452392380106</v>
      </c>
      <c r="EP57" s="81">
        <v>172.85180926808383</v>
      </c>
      <c r="EQ57" s="82">
        <v>173.33606932274171</v>
      </c>
      <c r="ER57" s="82">
        <v>173.81230150802196</v>
      </c>
      <c r="ES57" s="82">
        <v>173.97747187161883</v>
      </c>
    </row>
    <row r="58" spans="1:149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04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04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  <c r="EI58" s="82">
        <v>183.51209032111751</v>
      </c>
      <c r="EJ58" s="82">
        <v>185.28521140476363</v>
      </c>
      <c r="EK58" s="82">
        <v>187.03870497731901</v>
      </c>
      <c r="EL58" s="82">
        <v>186.60593551969788</v>
      </c>
      <c r="EM58" s="82">
        <v>186.38345286101841</v>
      </c>
      <c r="EN58" s="83">
        <v>186.18208260227564</v>
      </c>
      <c r="EO58" s="84">
        <v>180.67876992865877</v>
      </c>
      <c r="EP58" s="81">
        <v>185.69700383624485</v>
      </c>
      <c r="EQ58" s="82">
        <v>185.98716495467986</v>
      </c>
      <c r="ER58" s="82">
        <v>186.40374912152603</v>
      </c>
      <c r="ES58" s="82">
        <v>186.70253573446675</v>
      </c>
    </row>
    <row r="59" spans="1:149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04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04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  <c r="EI59" s="82">
        <v>174.00984500780123</v>
      </c>
      <c r="EJ59" s="82">
        <v>174.72371392254263</v>
      </c>
      <c r="EK59" s="82">
        <v>176.94381193616297</v>
      </c>
      <c r="EL59" s="82">
        <v>177.05437560938552</v>
      </c>
      <c r="EM59" s="82">
        <v>177.14218048743436</v>
      </c>
      <c r="EN59" s="83">
        <v>177.16136642309587</v>
      </c>
      <c r="EO59" s="84">
        <v>174.94149977971506</v>
      </c>
      <c r="EP59" s="81">
        <v>177.23062323152391</v>
      </c>
      <c r="EQ59" s="82">
        <v>177.38711640641989</v>
      </c>
      <c r="ER59" s="82">
        <v>177.38711640641995</v>
      </c>
      <c r="ES59" s="82">
        <v>177.48457702900521</v>
      </c>
    </row>
    <row r="60" spans="1:149" ht="15.6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3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3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  <c r="EI60" s="78">
        <v>198.17298651901214</v>
      </c>
      <c r="EJ60" s="78">
        <v>200.1865194529222</v>
      </c>
      <c r="EK60" s="78">
        <v>207.62687051105448</v>
      </c>
      <c r="EL60" s="78">
        <v>208.14582937931175</v>
      </c>
      <c r="EM60" s="78">
        <v>208.25300462125057</v>
      </c>
      <c r="EN60" s="79">
        <v>208.26172126698916</v>
      </c>
      <c r="EO60" s="79">
        <v>201.46035165622183</v>
      </c>
      <c r="EP60" s="77">
        <v>208.38272931062963</v>
      </c>
      <c r="EQ60" s="78">
        <v>208.45067589339916</v>
      </c>
      <c r="ER60" s="78">
        <v>208.76548787277002</v>
      </c>
      <c r="ES60" s="78">
        <v>208.81475900985518</v>
      </c>
    </row>
    <row r="61" spans="1:149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04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04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  <c r="EI61" s="82">
        <v>170.33414461448731</v>
      </c>
      <c r="EJ61" s="82">
        <v>173.37342791833279</v>
      </c>
      <c r="EK61" s="82">
        <v>181.5670167120085</v>
      </c>
      <c r="EL61" s="82">
        <v>181.75406198715595</v>
      </c>
      <c r="EM61" s="82">
        <v>181.75403709428184</v>
      </c>
      <c r="EN61" s="83">
        <v>181.75403558558574</v>
      </c>
      <c r="EO61" s="84">
        <v>174.36782581711023</v>
      </c>
      <c r="EP61" s="81">
        <v>181.75403558558583</v>
      </c>
      <c r="EQ61" s="82">
        <v>181.75403814429805</v>
      </c>
      <c r="ER61" s="82">
        <v>181.75403558558597</v>
      </c>
      <c r="ES61" s="82">
        <v>181.75403558558605</v>
      </c>
    </row>
    <row r="62" spans="1:149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04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04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  <c r="EI62" s="82">
        <v>202.86821565068357</v>
      </c>
      <c r="EJ62" s="82">
        <v>204.2761826836504</v>
      </c>
      <c r="EK62" s="82">
        <v>214.46816805456913</v>
      </c>
      <c r="EL62" s="82">
        <v>215.47718688010355</v>
      </c>
      <c r="EM62" s="82">
        <v>215.47718688010363</v>
      </c>
      <c r="EN62" s="83">
        <v>215.47718688010374</v>
      </c>
      <c r="EO62" s="84">
        <v>207.1044517444428</v>
      </c>
      <c r="EP62" s="81">
        <v>215.55213713042897</v>
      </c>
      <c r="EQ62" s="82">
        <v>215.55213713042903</v>
      </c>
      <c r="ER62" s="82">
        <v>215.55213713042909</v>
      </c>
      <c r="ES62" s="82">
        <v>215.55213713042926</v>
      </c>
    </row>
    <row r="63" spans="1:149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04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04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  <c r="EI63" s="82">
        <v>228.0083795397955</v>
      </c>
      <c r="EJ63" s="82">
        <v>231.00265763925864</v>
      </c>
      <c r="EK63" s="82">
        <v>237.90966557356677</v>
      </c>
      <c r="EL63" s="82">
        <v>238.25919119912277</v>
      </c>
      <c r="EM63" s="82">
        <v>238.37727084427198</v>
      </c>
      <c r="EN63" s="83">
        <v>238.42158340733405</v>
      </c>
      <c r="EO63" s="84">
        <v>231.37492385997498</v>
      </c>
      <c r="EP63" s="81">
        <v>238.50906400990812</v>
      </c>
      <c r="EQ63" s="82">
        <v>238.85446499749455</v>
      </c>
      <c r="ER63" s="82">
        <v>238.87902947873303</v>
      </c>
      <c r="ES63" s="82">
        <v>238.97153340564256</v>
      </c>
    </row>
    <row r="64" spans="1:149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04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04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  <c r="EI64" s="82">
        <v>128.91543792683501</v>
      </c>
      <c r="EJ64" s="82">
        <v>128.91543792683507</v>
      </c>
      <c r="EK64" s="82">
        <v>128.91543792683512</v>
      </c>
      <c r="EL64" s="82">
        <v>128.91543792683518</v>
      </c>
      <c r="EM64" s="82">
        <v>128.91543792683524</v>
      </c>
      <c r="EN64" s="83">
        <v>128.9154379268353</v>
      </c>
      <c r="EO64" s="84">
        <v>128.91543792683498</v>
      </c>
      <c r="EP64" s="81">
        <v>128.91543792683535</v>
      </c>
      <c r="EQ64" s="82">
        <v>128.91543792683538</v>
      </c>
      <c r="ER64" s="82">
        <v>128.91543792683549</v>
      </c>
      <c r="ES64" s="82">
        <v>128.91543792683552</v>
      </c>
    </row>
    <row r="65" spans="1:149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04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04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  <c r="EI65" s="82">
        <v>214.65483311731055</v>
      </c>
      <c r="EJ65" s="82">
        <v>216.09567690557452</v>
      </c>
      <c r="EK65" s="82">
        <v>222.91342882017813</v>
      </c>
      <c r="EL65" s="82">
        <v>223.56953506099779</v>
      </c>
      <c r="EM65" s="82">
        <v>223.87783995292045</v>
      </c>
      <c r="EN65" s="83">
        <v>223.87783995292057</v>
      </c>
      <c r="EO65" s="84">
        <v>217.30365576867726</v>
      </c>
      <c r="EP65" s="81">
        <v>224.19695258090701</v>
      </c>
      <c r="EQ65" s="82">
        <v>224.19695258090707</v>
      </c>
      <c r="ER65" s="82">
        <v>225.33531044880812</v>
      </c>
      <c r="ES65" s="82">
        <v>225.44942562164448</v>
      </c>
    </row>
    <row r="66" spans="1:149" ht="15.6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3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3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  <c r="EI66" s="78">
        <v>232.14710239208392</v>
      </c>
      <c r="EJ66" s="78">
        <v>233.87978393033512</v>
      </c>
      <c r="EK66" s="78">
        <v>234.0154732344626</v>
      </c>
      <c r="EL66" s="78">
        <v>234.14112596993454</v>
      </c>
      <c r="EM66" s="78">
        <v>234.33871619602471</v>
      </c>
      <c r="EN66" s="79">
        <v>235.65707976956136</v>
      </c>
      <c r="EO66" s="79">
        <v>229.80389037615817</v>
      </c>
      <c r="EP66" s="77">
        <v>235.79712072584888</v>
      </c>
      <c r="EQ66" s="78">
        <v>236.30505340165172</v>
      </c>
      <c r="ER66" s="78">
        <v>237.73675593609056</v>
      </c>
      <c r="ES66" s="78">
        <v>239.85257901225216</v>
      </c>
    </row>
    <row r="67" spans="1:149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04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04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  <c r="EI67" s="82">
        <v>229.83008140483409</v>
      </c>
      <c r="EJ67" s="82">
        <v>230.8202895328063</v>
      </c>
      <c r="EK67" s="82">
        <v>231.63055219894207</v>
      </c>
      <c r="EL67" s="82">
        <v>232.56055356261086</v>
      </c>
      <c r="EM67" s="82">
        <v>233.38928322329787</v>
      </c>
      <c r="EN67" s="83">
        <v>234.02366064897828</v>
      </c>
      <c r="EO67" s="84">
        <v>229.08912046092291</v>
      </c>
      <c r="EP67" s="81">
        <v>235.20355022486086</v>
      </c>
      <c r="EQ67" s="82">
        <v>235.85191796431451</v>
      </c>
      <c r="ER67" s="82">
        <v>236.82825081492831</v>
      </c>
      <c r="ES67" s="82">
        <v>238.34430030825933</v>
      </c>
    </row>
    <row r="68" spans="1:149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04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04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  <c r="EI68" s="82">
        <v>250.78341658029754</v>
      </c>
      <c r="EJ68" s="82">
        <v>258.48797658943749</v>
      </c>
      <c r="EK68" s="82">
        <v>253.19792258499555</v>
      </c>
      <c r="EL68" s="82">
        <v>246.85402073532399</v>
      </c>
      <c r="EM68" s="82">
        <v>241.97521637351716</v>
      </c>
      <c r="EN68" s="83">
        <v>248.79503238187368</v>
      </c>
      <c r="EO68" s="84">
        <v>235.55294348612588</v>
      </c>
      <c r="EP68" s="81">
        <v>240.57134004027924</v>
      </c>
      <c r="EQ68" s="82">
        <v>239.94972232200223</v>
      </c>
      <c r="ER68" s="82">
        <v>245.04406431730499</v>
      </c>
      <c r="ES68" s="82">
        <v>251.98399947226522</v>
      </c>
    </row>
    <row r="69" spans="1:149" ht="15.6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3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3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  <c r="EI69" s="78">
        <v>207.15195277543313</v>
      </c>
      <c r="EJ69" s="78">
        <v>207.59974133775177</v>
      </c>
      <c r="EK69" s="78">
        <v>208.33184004137297</v>
      </c>
      <c r="EL69" s="78">
        <v>210.21808503699469</v>
      </c>
      <c r="EM69" s="78">
        <v>210.89941514192688</v>
      </c>
      <c r="EN69" s="79">
        <v>211.43620376142954</v>
      </c>
      <c r="EO69" s="79">
        <v>206.10865209534572</v>
      </c>
      <c r="EP69" s="77">
        <v>211.83735554430424</v>
      </c>
      <c r="EQ69" s="78">
        <v>212.07857368660791</v>
      </c>
      <c r="ER69" s="78">
        <v>212.91802633203002</v>
      </c>
      <c r="ES69" s="78">
        <v>214.42195631688017</v>
      </c>
    </row>
    <row r="70" spans="1:149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04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04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  <c r="EI70" s="82">
        <v>220.95912843626454</v>
      </c>
      <c r="EJ70" s="82">
        <v>221.80356876867424</v>
      </c>
      <c r="EK70" s="82">
        <v>222.16496260605712</v>
      </c>
      <c r="EL70" s="82">
        <v>223.69690519940377</v>
      </c>
      <c r="EM70" s="82">
        <v>224.55045338132456</v>
      </c>
      <c r="EN70" s="83">
        <v>225.1120038547036</v>
      </c>
      <c r="EO70" s="84">
        <v>219.61691656507512</v>
      </c>
      <c r="EP70" s="81">
        <v>225.4473488844331</v>
      </c>
      <c r="EQ70" s="82">
        <v>226.05497229627611</v>
      </c>
      <c r="ER70" s="82">
        <v>227.11401651017982</v>
      </c>
      <c r="ES70" s="82">
        <v>228.50845006680481</v>
      </c>
    </row>
    <row r="71" spans="1:149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04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04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  <c r="EI71" s="82">
        <v>236.8538878135532</v>
      </c>
      <c r="EJ71" s="82">
        <v>234.3623388776204</v>
      </c>
      <c r="EK71" s="82">
        <v>236.62960563724317</v>
      </c>
      <c r="EL71" s="82">
        <v>242.54013524358515</v>
      </c>
      <c r="EM71" s="82">
        <v>243.18165327961248</v>
      </c>
      <c r="EN71" s="83">
        <v>244.79559606132204</v>
      </c>
      <c r="EO71" s="84">
        <v>233.86951254740404</v>
      </c>
      <c r="EP71" s="81">
        <v>246.85047011471136</v>
      </c>
      <c r="EQ71" s="82">
        <v>243.74017023008639</v>
      </c>
      <c r="ER71" s="82">
        <v>244.41664052733933</v>
      </c>
      <c r="ES71" s="82">
        <v>250.66751187339176</v>
      </c>
    </row>
    <row r="72" spans="1:149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04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04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  <c r="EI72" s="82">
        <v>133.5358317308193</v>
      </c>
      <c r="EJ72" s="82">
        <v>133.53583173081935</v>
      </c>
      <c r="EK72" s="82">
        <v>135.62515841164887</v>
      </c>
      <c r="EL72" s="82">
        <v>137.85036975617948</v>
      </c>
      <c r="EM72" s="82">
        <v>137.8503697561795</v>
      </c>
      <c r="EN72" s="83">
        <v>137.85036975617959</v>
      </c>
      <c r="EO72" s="84">
        <v>134.78857679389509</v>
      </c>
      <c r="EP72" s="81">
        <v>137.85036975617962</v>
      </c>
      <c r="EQ72" s="82">
        <v>137.85036975617967</v>
      </c>
      <c r="ER72" s="82">
        <v>137.85036975617976</v>
      </c>
      <c r="ES72" s="82">
        <v>137.85036975617979</v>
      </c>
    </row>
    <row r="73" spans="1:149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04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04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  <c r="EI73" s="82">
        <v>150.98821628103724</v>
      </c>
      <c r="EJ73" s="82">
        <v>150.98821628103727</v>
      </c>
      <c r="EK73" s="82">
        <v>150.9882162810373</v>
      </c>
      <c r="EL73" s="82">
        <v>150.98821628103735</v>
      </c>
      <c r="EM73" s="82">
        <v>150.98821628103744</v>
      </c>
      <c r="EN73" s="83">
        <v>150.98821628103752</v>
      </c>
      <c r="EO73" s="84">
        <v>150.98821628103713</v>
      </c>
      <c r="EP73" s="81">
        <v>150.98821628103755</v>
      </c>
      <c r="EQ73" s="82">
        <v>150.98821628103767</v>
      </c>
      <c r="ER73" s="82">
        <v>150.98821628103772</v>
      </c>
      <c r="ES73" s="82">
        <v>150.98821628103775</v>
      </c>
    </row>
    <row r="74" spans="1:149" ht="18.600000000000001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06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06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  <c r="EI74" s="94">
        <v>186.71756644535654</v>
      </c>
      <c r="EJ74" s="94">
        <v>187.18525951755856</v>
      </c>
      <c r="EK74" s="94">
        <v>188.32412035746836</v>
      </c>
      <c r="EL74" s="94">
        <v>189.68443014835094</v>
      </c>
      <c r="EM74" s="94">
        <v>189.77937000858157</v>
      </c>
      <c r="EN74" s="95">
        <v>190.25334293432579</v>
      </c>
      <c r="EO74" s="79">
        <v>186.26934849665045</v>
      </c>
      <c r="EP74" s="93">
        <v>190.7792298454232</v>
      </c>
      <c r="EQ74" s="94">
        <v>190.8896270198529</v>
      </c>
      <c r="ER74" s="94">
        <v>192.73882536875468</v>
      </c>
      <c r="ES74" s="94">
        <v>194.83688501693408</v>
      </c>
    </row>
    <row r="76" spans="1:149">
      <c r="DO76" s="402"/>
      <c r="EB76" s="410"/>
      <c r="ER76" s="397"/>
      <c r="ES76" s="397"/>
    </row>
    <row r="77" spans="1:149">
      <c r="CO77" s="390"/>
      <c r="DB77" s="395"/>
      <c r="DO77" s="402"/>
      <c r="DY77" s="409"/>
      <c r="EB77" s="410"/>
      <c r="EP77" s="411"/>
    </row>
    <row r="78" spans="1:149">
      <c r="DY78" s="402"/>
      <c r="EB78" s="410"/>
      <c r="EF78" s="390"/>
      <c r="EP78" s="411"/>
    </row>
    <row r="79" spans="1:149">
      <c r="EB79" s="410"/>
      <c r="EP79" s="411"/>
    </row>
    <row r="80" spans="1:149">
      <c r="EB80" s="4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H79"/>
  <sheetViews>
    <sheetView topLeftCell="DI54" workbookViewId="0">
      <selection activeCell="EH19" sqref="EH19"/>
    </sheetView>
  </sheetViews>
  <sheetFormatPr baseColWidth="10" defaultRowHeight="14.4"/>
  <cols>
    <col min="1" max="1" width="69.109375" style="1" customWidth="1"/>
    <col min="2" max="2" width="7.88671875" style="1" bestFit="1" customWidth="1"/>
    <col min="3" max="3" width="9.109375" bestFit="1" customWidth="1"/>
    <col min="4" max="4" width="8.88671875" bestFit="1" customWidth="1"/>
    <col min="5" max="5" width="7.5546875" bestFit="1" customWidth="1"/>
    <col min="6" max="6" width="7.109375" bestFit="1" customWidth="1"/>
    <col min="7" max="7" width="6.5546875" bestFit="1" customWidth="1"/>
    <col min="8" max="8" width="6.6640625" bestFit="1" customWidth="1"/>
    <col min="9" max="9" width="8" bestFit="1" customWidth="1"/>
    <col min="10" max="10" width="7.109375" bestFit="1" customWidth="1"/>
    <col min="11" max="11" width="11.88671875" bestFit="1" customWidth="1"/>
    <col min="12" max="12" width="9.6640625" bestFit="1" customWidth="1"/>
    <col min="13" max="13" width="11.6640625" bestFit="1" customWidth="1"/>
    <col min="14" max="14" width="11.44140625" bestFit="1" customWidth="1"/>
    <col min="15" max="15" width="9.109375" bestFit="1" customWidth="1"/>
    <col min="16" max="16" width="8.88671875" bestFit="1" customWidth="1"/>
    <col min="17" max="17" width="7.5546875" bestFit="1" customWidth="1"/>
    <col min="18" max="18" width="7.109375" bestFit="1" customWidth="1"/>
    <col min="19" max="19" width="6.5546875" bestFit="1" customWidth="1"/>
    <col min="20" max="20" width="6.6640625" bestFit="1" customWidth="1"/>
    <col min="21" max="21" width="8" bestFit="1" customWidth="1"/>
    <col min="22" max="22" width="7.109375" bestFit="1" customWidth="1"/>
    <col min="23" max="23" width="11.88671875" bestFit="1" customWidth="1"/>
    <col min="24" max="24" width="9.6640625" bestFit="1" customWidth="1"/>
    <col min="25" max="25" width="11.6640625" bestFit="1" customWidth="1"/>
    <col min="26" max="26" width="11.44140625" bestFit="1" customWidth="1"/>
    <col min="27" max="27" width="9.109375" bestFit="1" customWidth="1"/>
    <col min="28" max="28" width="8.88671875" bestFit="1" customWidth="1"/>
    <col min="29" max="29" width="7.5546875" bestFit="1" customWidth="1"/>
    <col min="30" max="30" width="7.109375" bestFit="1" customWidth="1"/>
    <col min="31" max="31" width="6.5546875" bestFit="1" customWidth="1"/>
    <col min="32" max="32" width="6.6640625" bestFit="1" customWidth="1"/>
    <col min="33" max="33" width="8" bestFit="1" customWidth="1"/>
    <col min="34" max="34" width="7.109375" bestFit="1" customWidth="1"/>
    <col min="35" max="35" width="11.88671875" bestFit="1" customWidth="1"/>
    <col min="36" max="36" width="9.6640625" bestFit="1" customWidth="1"/>
    <col min="37" max="37" width="11.6640625" bestFit="1" customWidth="1"/>
    <col min="38" max="38" width="11.44140625" bestFit="1" customWidth="1"/>
    <col min="39" max="39" width="9.109375" bestFit="1" customWidth="1"/>
    <col min="40" max="40" width="8.88671875" bestFit="1" customWidth="1"/>
    <col min="41" max="41" width="7.5546875" bestFit="1" customWidth="1"/>
    <col min="42" max="42" width="7.109375" bestFit="1" customWidth="1"/>
    <col min="43" max="43" width="6.5546875" bestFit="1" customWidth="1"/>
    <col min="44" max="44" width="6.6640625" bestFit="1" customWidth="1"/>
    <col min="45" max="45" width="8" bestFit="1" customWidth="1"/>
    <col min="46" max="46" width="7.109375" bestFit="1" customWidth="1"/>
    <col min="47" max="47" width="11.88671875" bestFit="1" customWidth="1"/>
    <col min="48" max="48" width="9.6640625" bestFit="1" customWidth="1"/>
    <col min="49" max="49" width="11.6640625" bestFit="1" customWidth="1"/>
    <col min="50" max="50" width="11.44140625" bestFit="1" customWidth="1"/>
    <col min="51" max="51" width="9.109375" bestFit="1" customWidth="1"/>
    <col min="52" max="52" width="9.33203125" bestFit="1" customWidth="1"/>
    <col min="53" max="53" width="7.5546875" bestFit="1" customWidth="1"/>
    <col min="54" max="54" width="7.109375" bestFit="1" customWidth="1"/>
    <col min="55" max="55" width="6.5546875" bestFit="1" customWidth="1"/>
    <col min="56" max="56" width="6.6640625" bestFit="1" customWidth="1"/>
    <col min="57" max="57" width="8" bestFit="1" customWidth="1"/>
    <col min="58" max="58" width="7.109375" bestFit="1" customWidth="1"/>
    <col min="59" max="59" width="11.88671875" bestFit="1" customWidth="1"/>
    <col min="60" max="60" width="9.6640625" bestFit="1" customWidth="1"/>
    <col min="61" max="61" width="11.6640625" bestFit="1" customWidth="1"/>
    <col min="62" max="62" width="11.44140625" bestFit="1" customWidth="1"/>
    <col min="63" max="63" width="9.109375" bestFit="1" customWidth="1"/>
    <col min="64" max="64" width="8.88671875" bestFit="1" customWidth="1"/>
    <col min="65" max="65" width="7.5546875" bestFit="1" customWidth="1"/>
    <col min="66" max="66" width="7.109375" bestFit="1" customWidth="1"/>
    <col min="67" max="67" width="6.5546875" bestFit="1" customWidth="1"/>
    <col min="68" max="68" width="6.6640625" bestFit="1" customWidth="1"/>
    <col min="69" max="69" width="8" bestFit="1" customWidth="1"/>
    <col min="70" max="70" width="7.109375" bestFit="1" customWidth="1"/>
    <col min="71" max="71" width="11.88671875" bestFit="1" customWidth="1"/>
    <col min="72" max="72" width="9.6640625" bestFit="1" customWidth="1"/>
    <col min="73" max="73" width="11.6640625" bestFit="1" customWidth="1"/>
    <col min="74" max="74" width="11.44140625" bestFit="1" customWidth="1"/>
    <col min="75" max="75" width="9.109375" bestFit="1" customWidth="1"/>
    <col min="76" max="76" width="8.88671875" bestFit="1" customWidth="1"/>
    <col min="77" max="77" width="7.5546875" bestFit="1" customWidth="1"/>
    <col min="78" max="78" width="7.109375" bestFit="1" customWidth="1"/>
    <col min="79" max="79" width="6.5546875" bestFit="1" customWidth="1"/>
    <col min="80" max="80" width="6.6640625" bestFit="1" customWidth="1"/>
    <col min="81" max="81" width="8" bestFit="1" customWidth="1"/>
    <col min="82" max="82" width="7.109375" bestFit="1" customWidth="1"/>
    <col min="83" max="83" width="11.88671875" bestFit="1" customWidth="1"/>
    <col min="84" max="84" width="9.6640625" bestFit="1" customWidth="1"/>
    <col min="85" max="85" width="11.6640625" bestFit="1" customWidth="1"/>
    <col min="86" max="86" width="11.44140625" bestFit="1" customWidth="1"/>
    <col min="87" max="87" width="9.109375" bestFit="1" customWidth="1"/>
    <col min="88" max="88" width="8.88671875" bestFit="1" customWidth="1"/>
    <col min="89" max="89" width="7.5546875" bestFit="1" customWidth="1"/>
    <col min="90" max="90" width="7.109375" bestFit="1" customWidth="1"/>
    <col min="91" max="91" width="6.5546875" bestFit="1" customWidth="1"/>
    <col min="92" max="92" width="6.6640625" bestFit="1" customWidth="1"/>
    <col min="93" max="93" width="8" bestFit="1" customWidth="1"/>
    <col min="94" max="94" width="7.109375" bestFit="1" customWidth="1"/>
    <col min="95" max="95" width="11.88671875" bestFit="1" customWidth="1"/>
    <col min="96" max="96" width="9.6640625" bestFit="1" customWidth="1"/>
    <col min="97" max="97" width="11.6640625" bestFit="1" customWidth="1"/>
    <col min="98" max="98" width="11.44140625" bestFit="1" customWidth="1"/>
    <col min="99" max="99" width="9.109375" bestFit="1" customWidth="1"/>
    <col min="100" max="100" width="8.88671875" bestFit="1" customWidth="1"/>
    <col min="101" max="101" width="7.5546875" bestFit="1" customWidth="1"/>
    <col min="102" max="102" width="7.109375" bestFit="1" customWidth="1"/>
    <col min="103" max="103" width="6.5546875" bestFit="1" customWidth="1"/>
    <col min="104" max="104" width="6.6640625" bestFit="1" customWidth="1"/>
    <col min="105" max="105" width="8" bestFit="1" customWidth="1"/>
    <col min="106" max="106" width="7.109375" bestFit="1" customWidth="1"/>
    <col min="107" max="107" width="11.88671875" bestFit="1" customWidth="1"/>
    <col min="108" max="108" width="9.6640625" bestFit="1" customWidth="1"/>
    <col min="109" max="109" width="11.6640625" bestFit="1" customWidth="1"/>
    <col min="110" max="110" width="11.44140625" bestFit="1" customWidth="1"/>
    <col min="111" max="111" width="9.109375" bestFit="1" customWidth="1"/>
    <col min="112" max="112" width="9.33203125" bestFit="1" customWidth="1"/>
    <col min="113" max="113" width="7.5546875" bestFit="1" customWidth="1"/>
    <col min="114" max="114" width="7.109375" bestFit="1" customWidth="1"/>
    <col min="115" max="115" width="6.5546875" bestFit="1" customWidth="1"/>
    <col min="116" max="116" width="6.6640625" bestFit="1" customWidth="1"/>
    <col min="117" max="117" width="8" bestFit="1" customWidth="1"/>
    <col min="118" max="118" width="7.109375" bestFit="1" customWidth="1"/>
    <col min="119" max="119" width="11.88671875" bestFit="1" customWidth="1"/>
    <col min="120" max="120" width="9.6640625" bestFit="1" customWidth="1"/>
    <col min="121" max="121" width="11.6640625" bestFit="1" customWidth="1"/>
    <col min="122" max="122" width="12" bestFit="1" customWidth="1"/>
    <col min="123" max="123" width="9.109375" bestFit="1" customWidth="1"/>
    <col min="124" max="124" width="9.33203125" bestFit="1" customWidth="1"/>
    <col min="125" max="125" width="7.5546875" bestFit="1" customWidth="1"/>
    <col min="126" max="126" width="7.109375" bestFit="1" customWidth="1"/>
    <col min="131" max="131" width="12.44140625" bestFit="1" customWidth="1"/>
    <col min="132" max="134" width="12" bestFit="1" customWidth="1"/>
  </cols>
  <sheetData>
    <row r="4" spans="1:138">
      <c r="A4" s="414" t="s">
        <v>96</v>
      </c>
    </row>
    <row r="5" spans="1:138">
      <c r="A5" s="414" t="s">
        <v>102</v>
      </c>
    </row>
    <row r="6" spans="1:138">
      <c r="A6" s="414" t="s">
        <v>104</v>
      </c>
    </row>
    <row r="7" spans="1:138" ht="15" thickBot="1">
      <c r="A7" s="414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38" ht="15.6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  <c r="EE8" s="97">
        <v>46023</v>
      </c>
      <c r="EF8" s="73">
        <v>46054</v>
      </c>
      <c r="EG8" s="73">
        <v>46082</v>
      </c>
      <c r="EH8" s="73">
        <v>46113</v>
      </c>
    </row>
    <row r="9" spans="1:138" ht="15.6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  <c r="DY9" s="78">
        <v>-8.3119785736185392E-2</v>
      </c>
      <c r="DZ9" s="78">
        <v>1.516374703389034</v>
      </c>
      <c r="EA9" s="78">
        <v>1.3211392322572513</v>
      </c>
      <c r="EB9" s="78">
        <v>9.7232512455636133E-2</v>
      </c>
      <c r="EC9" s="78">
        <v>-0.28525074914134141</v>
      </c>
      <c r="ED9" s="78">
        <v>-0.21528258923190213</v>
      </c>
      <c r="EE9" s="77">
        <v>0.42117429004837614</v>
      </c>
      <c r="EF9" s="78">
        <v>1.3166751140585298</v>
      </c>
      <c r="EG9" s="78">
        <v>2.0341697811807835</v>
      </c>
      <c r="EH9" s="78">
        <v>1.3718173582305537</v>
      </c>
    </row>
    <row r="10" spans="1:138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  <c r="DY10" s="82">
        <v>-0.12158085677560493</v>
      </c>
      <c r="DZ10" s="82">
        <v>1.5886909763942469</v>
      </c>
      <c r="EA10" s="82">
        <v>1.394753049450026</v>
      </c>
      <c r="EB10" s="82">
        <v>9.4575975869393147E-2</v>
      </c>
      <c r="EC10" s="82">
        <v>-0.32116691285878352</v>
      </c>
      <c r="ED10" s="82">
        <v>-0.22913760234812841</v>
      </c>
      <c r="EE10" s="98">
        <v>0.43763856365615084</v>
      </c>
      <c r="EF10" s="82">
        <v>1.3859898019668249</v>
      </c>
      <c r="EG10" s="82">
        <v>2.1511952122502453</v>
      </c>
      <c r="EH10" s="82">
        <v>1.4546516004838805</v>
      </c>
    </row>
    <row r="11" spans="1:138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  <c r="DY11" s="87">
        <v>0.21871838984184322</v>
      </c>
      <c r="DZ11" s="87">
        <v>0.15975598234809762</v>
      </c>
      <c r="EA11" s="87">
        <v>0.21696618341739971</v>
      </c>
      <c r="EB11" s="87">
        <v>0.15779811765055385</v>
      </c>
      <c r="EC11" s="87">
        <v>0.19683289025693718</v>
      </c>
      <c r="ED11" s="87">
        <v>0.32551217910699037</v>
      </c>
      <c r="EE11" s="99">
        <v>0.15225778995580086</v>
      </c>
      <c r="EF11" s="87">
        <v>0.45560578444028277</v>
      </c>
      <c r="EG11" s="87">
        <v>0.61480455706526271</v>
      </c>
      <c r="EH11" s="87">
        <v>0.17263862926779616</v>
      </c>
    </row>
    <row r="12" spans="1:138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  <c r="DY12" s="87">
        <v>-0.31387071139469258</v>
      </c>
      <c r="DZ12" s="87">
        <v>3.1063959467692914</v>
      </c>
      <c r="EA12" s="87">
        <v>2.1077577664666336</v>
      </c>
      <c r="EB12" s="87">
        <v>-0.62077413667097625</v>
      </c>
      <c r="EC12" s="87">
        <v>-0.7744504841307398</v>
      </c>
      <c r="ED12" s="87">
        <v>-0.13692888469329922</v>
      </c>
      <c r="EE12" s="99">
        <v>1.857471840104985</v>
      </c>
      <c r="EF12" s="87">
        <v>2.4027015663638407</v>
      </c>
      <c r="EG12" s="87">
        <v>2.8046836318212032</v>
      </c>
      <c r="EH12" s="87">
        <v>1.6011813002485775</v>
      </c>
    </row>
    <row r="13" spans="1:138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  <c r="DY13" s="87">
        <v>0.91687567131890635</v>
      </c>
      <c r="DZ13" s="87">
        <v>1.6722457097661181</v>
      </c>
      <c r="EA13" s="87">
        <v>1.1518576792078239</v>
      </c>
      <c r="EB13" s="87">
        <v>0.25137185706598508</v>
      </c>
      <c r="EC13" s="87">
        <v>-5.3559425636118263E-2</v>
      </c>
      <c r="ED13" s="87">
        <v>0.69954336172737275</v>
      </c>
      <c r="EE13" s="99">
        <v>1.8496380347675645</v>
      </c>
      <c r="EF13" s="87">
        <v>2.52136073169833</v>
      </c>
      <c r="EG13" s="87">
        <v>1.7901235152571804</v>
      </c>
      <c r="EH13" s="87">
        <v>-0.41898003653484395</v>
      </c>
    </row>
    <row r="14" spans="1:138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  <c r="DY14" s="87">
        <v>0.13134802081291586</v>
      </c>
      <c r="DZ14" s="87">
        <v>1.7946882639987338</v>
      </c>
      <c r="EA14" s="87">
        <v>1.259651710095766</v>
      </c>
      <c r="EB14" s="87">
        <v>8.1687976285271802E-2</v>
      </c>
      <c r="EC14" s="87">
        <v>0.19226786379633598</v>
      </c>
      <c r="ED14" s="87">
        <v>5.8353590691706536E-2</v>
      </c>
      <c r="EE14" s="99">
        <v>9.2454338062397667E-2</v>
      </c>
      <c r="EF14" s="87">
        <v>0.13232521901378469</v>
      </c>
      <c r="EG14" s="87">
        <v>0.11752861301503881</v>
      </c>
      <c r="EH14" s="87">
        <v>-1.2415362662601681</v>
      </c>
    </row>
    <row r="15" spans="1:138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  <c r="DY15" s="87">
        <v>6.0463981354241803E-2</v>
      </c>
      <c r="DZ15" s="87">
        <v>5.6563119374031245E-2</v>
      </c>
      <c r="EA15" s="87">
        <v>0.51012495927036383</v>
      </c>
      <c r="EB15" s="87">
        <v>0.65620432583328725</v>
      </c>
      <c r="EC15" s="87">
        <v>-2.9337594835034286</v>
      </c>
      <c r="ED15" s="87">
        <v>-2.1052628907896165</v>
      </c>
      <c r="EE15" s="99">
        <v>-1.3594347291356335</v>
      </c>
      <c r="EF15" s="87">
        <v>-0.18785602846135285</v>
      </c>
      <c r="EG15" s="87">
        <v>0.10331422698099946</v>
      </c>
      <c r="EH15" s="87">
        <v>0.36646231015475816</v>
      </c>
    </row>
    <row r="16" spans="1:138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  <c r="DY16" s="87">
        <v>-0.51868350419703724</v>
      </c>
      <c r="DZ16" s="87">
        <v>1.0822294248947095</v>
      </c>
      <c r="EA16" s="87">
        <v>1.2328795217534605</v>
      </c>
      <c r="EB16" s="87">
        <v>-5.1356240602762337E-2</v>
      </c>
      <c r="EC16" s="87">
        <v>0.32378451319421409</v>
      </c>
      <c r="ED16" s="87">
        <v>2.4507279028838314</v>
      </c>
      <c r="EE16" s="99">
        <v>2.3312055166055279</v>
      </c>
      <c r="EF16" s="87">
        <v>2.6498039587119271</v>
      </c>
      <c r="EG16" s="87">
        <v>2.7295991714735957</v>
      </c>
      <c r="EH16" s="87">
        <v>2.3567121468482055</v>
      </c>
    </row>
    <row r="17" spans="1:138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  <c r="DY17" s="87">
        <v>-0.43505295749497463</v>
      </c>
      <c r="DZ17" s="87">
        <v>1.3757022505917815</v>
      </c>
      <c r="EA17" s="87">
        <v>1.9029554101509527</v>
      </c>
      <c r="EB17" s="87">
        <v>0.91411654416924115</v>
      </c>
      <c r="EC17" s="87">
        <v>5.0896683985834912E-2</v>
      </c>
      <c r="ED17" s="87">
        <v>-2.0485907030256323</v>
      </c>
      <c r="EE17" s="99">
        <v>-1.8470868523981165</v>
      </c>
      <c r="EF17" s="87">
        <v>1.1523910073599541</v>
      </c>
      <c r="EG17" s="87">
        <v>4.4602425049337757</v>
      </c>
      <c r="EH17" s="87">
        <v>4.3548761056454</v>
      </c>
    </row>
    <row r="18" spans="1:138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  <c r="DY18" s="87">
        <v>0.35119796917260082</v>
      </c>
      <c r="DZ18" s="87">
        <v>0.52360363794161646</v>
      </c>
      <c r="EA18" s="87">
        <v>0.2938273693644522</v>
      </c>
      <c r="EB18" s="87">
        <v>0.25961754898897738</v>
      </c>
      <c r="EC18" s="87">
        <v>0.23977903279142065</v>
      </c>
      <c r="ED18" s="87">
        <v>0.36559614967146548</v>
      </c>
      <c r="EE18" s="99">
        <v>0.34835104358241775</v>
      </c>
      <c r="EF18" s="87">
        <v>0.43606558502877757</v>
      </c>
      <c r="EG18" s="87">
        <v>0.44198059492353003</v>
      </c>
      <c r="EH18" s="87">
        <v>0.2679017272411377</v>
      </c>
    </row>
    <row r="19" spans="1:138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100">
        <v>0.49875830719587899</v>
      </c>
      <c r="DY19" s="100">
        <v>0.48128076897591132</v>
      </c>
      <c r="DZ19" s="100">
        <v>0.46152984286167431</v>
      </c>
      <c r="EA19" s="100">
        <v>0.23532014720000216</v>
      </c>
      <c r="EB19" s="100">
        <v>0.13687022957391548</v>
      </c>
      <c r="EC19" s="100">
        <v>0.25042169447511142</v>
      </c>
      <c r="ED19" s="100">
        <v>-9.8198653073033881E-3</v>
      </c>
      <c r="EE19" s="100">
        <v>0.17755310560032544</v>
      </c>
      <c r="EF19" s="100">
        <v>0.28836567699557225</v>
      </c>
      <c r="EG19" s="100">
        <v>0.27905230650109303</v>
      </c>
      <c r="EH19" s="100">
        <v>0.10629717494337054</v>
      </c>
    </row>
    <row r="20" spans="1:138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  <c r="DY20" s="87">
        <v>0.33309602187494569</v>
      </c>
      <c r="DZ20" s="87">
        <v>0.17876437914203791</v>
      </c>
      <c r="EA20" s="87">
        <v>0.39574746182708953</v>
      </c>
      <c r="EB20" s="87">
        <v>9.1189979239647556E-2</v>
      </c>
      <c r="EC20" s="87">
        <v>0.3719939217114776</v>
      </c>
      <c r="ED20" s="87">
        <v>-1.8185326596487084E-2</v>
      </c>
      <c r="EE20" s="99">
        <v>0.10487425173495435</v>
      </c>
      <c r="EF20" s="87">
        <v>6.4139133868490461E-2</v>
      </c>
      <c r="EG20" s="87">
        <v>0.34163026788662787</v>
      </c>
      <c r="EH20" s="87">
        <v>0.20684033107838395</v>
      </c>
    </row>
    <row r="21" spans="1:138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  <c r="DY21" s="87">
        <v>0.55116006381505933</v>
      </c>
      <c r="DZ21" s="87">
        <v>0.59458401693064378</v>
      </c>
      <c r="EA21" s="87">
        <v>0.16014374724999669</v>
      </c>
      <c r="EB21" s="87">
        <v>0.1583263927787959</v>
      </c>
      <c r="EC21" s="87">
        <v>0.19335709735954776</v>
      </c>
      <c r="ED21" s="87">
        <v>-5.8862136424364664E-3</v>
      </c>
      <c r="EE21" s="99">
        <v>0.21172433898664078</v>
      </c>
      <c r="EF21" s="87">
        <v>0.39367729748471803</v>
      </c>
      <c r="EG21" s="87">
        <v>0.24975802934046332</v>
      </c>
      <c r="EH21" s="87">
        <v>5.9187326290466302E-2</v>
      </c>
    </row>
    <row r="22" spans="1:138" ht="15.6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  <c r="DY22" s="78">
        <v>6.6557384029053424E-2</v>
      </c>
      <c r="DZ22" s="78">
        <v>4.8191360415450468E-2</v>
      </c>
      <c r="EA22" s="78">
        <v>5.0704379642341202E-2</v>
      </c>
      <c r="EB22" s="78">
        <v>1.6788989967797541E-2</v>
      </c>
      <c r="EC22" s="78">
        <v>-3.7035086758507862E-2</v>
      </c>
      <c r="ED22" s="78">
        <v>-2.9893092769706087E-2</v>
      </c>
      <c r="EE22" s="77">
        <v>7.5785580165876887E-2</v>
      </c>
      <c r="EF22" s="78">
        <v>-2.0130106168214645E-2</v>
      </c>
      <c r="EG22" s="78">
        <v>-3.7540051846529643E-3</v>
      </c>
      <c r="EH22" s="78">
        <v>0.23200542851953276</v>
      </c>
    </row>
    <row r="23" spans="1:138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  <c r="DY23" s="82">
        <v>0.31073632427838227</v>
      </c>
      <c r="DZ23" s="82">
        <v>5.2922944133726446E-2</v>
      </c>
      <c r="EA23" s="82">
        <v>-4.7179015720788531E-2</v>
      </c>
      <c r="EB23" s="82">
        <v>9.9688732711822325E-2</v>
      </c>
      <c r="EC23" s="82">
        <v>4.5962316029446448E-2</v>
      </c>
      <c r="ED23" s="82">
        <v>0.25347436323617245</v>
      </c>
      <c r="EE23" s="98">
        <v>0.45412916798617253</v>
      </c>
      <c r="EF23" s="82">
        <v>1.4362341387075261E-2</v>
      </c>
      <c r="EG23" s="82">
        <v>2.9406300030054844E-2</v>
      </c>
      <c r="EH23" s="82">
        <v>-0.15574449952852065</v>
      </c>
    </row>
    <row r="24" spans="1:138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  <c r="DY24" s="82">
        <v>4.9910978810041584E-2</v>
      </c>
      <c r="DZ24" s="82">
        <v>4.7867953354008286E-2</v>
      </c>
      <c r="EA24" s="82">
        <v>5.739511631595029E-2</v>
      </c>
      <c r="EB24" s="82">
        <v>1.1128370529434051E-2</v>
      </c>
      <c r="EC24" s="82">
        <v>-4.2707393101959479E-2</v>
      </c>
      <c r="ED24" s="82">
        <v>-4.9276504816975208E-2</v>
      </c>
      <c r="EE24" s="98">
        <v>4.9827048391515305E-2</v>
      </c>
      <c r="EF24" s="82">
        <v>-2.250623076800462E-2</v>
      </c>
      <c r="EG24" s="82">
        <v>-6.0392032191436407E-3</v>
      </c>
      <c r="EH24" s="82">
        <v>0.25873616769991337</v>
      </c>
    </row>
    <row r="25" spans="1:138" ht="15.6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435">
        <v>-4.5290594293206921</v>
      </c>
      <c r="DI25" s="435">
        <v>1.0500511600739282</v>
      </c>
      <c r="DJ25" s="435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  <c r="DY25" s="78">
        <v>0.34528727878857524</v>
      </c>
      <c r="DZ25" s="78">
        <v>-4.6460433347575432</v>
      </c>
      <c r="EA25" s="78">
        <v>-5.4053302857415275E-2</v>
      </c>
      <c r="EB25" s="78">
        <v>6.3670916856719773</v>
      </c>
      <c r="EC25" s="78">
        <v>0.38037459117543637</v>
      </c>
      <c r="ED25" s="78">
        <v>1.6964990377076772</v>
      </c>
      <c r="EE25" s="77">
        <v>0.36038890337999341</v>
      </c>
      <c r="EF25" s="78">
        <v>-4.5650279278811485</v>
      </c>
      <c r="EG25" s="78">
        <v>1.5129244736262093</v>
      </c>
      <c r="EH25" s="78">
        <v>5.8913788576007153</v>
      </c>
    </row>
    <row r="26" spans="1:138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  <c r="DY26" s="82">
        <v>0.34337413374696535</v>
      </c>
      <c r="DZ26" s="82">
        <v>-4.3416830591039961</v>
      </c>
      <c r="EA26" s="82">
        <v>-9.9782376163182196E-2</v>
      </c>
      <c r="EB26" s="82">
        <v>5.9250475350315135</v>
      </c>
      <c r="EC26" s="82">
        <v>0.48904963478488828</v>
      </c>
      <c r="ED26" s="82">
        <v>1.7455744626030167</v>
      </c>
      <c r="EE26" s="98">
        <v>0.40425410565836373</v>
      </c>
      <c r="EF26" s="82">
        <v>-4.4996320203904316</v>
      </c>
      <c r="EG26" s="82">
        <v>1.5782131547837253</v>
      </c>
      <c r="EH26" s="82">
        <v>5.5335392781872716</v>
      </c>
    </row>
    <row r="27" spans="1:138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  <c r="DY27" s="87">
        <v>0.16519447879481675</v>
      </c>
      <c r="DZ27" s="87">
        <v>-0.68627107211027827</v>
      </c>
      <c r="EA27" s="87">
        <v>0.19253245131514163</v>
      </c>
      <c r="EB27" s="87">
        <v>1.6452747456023875</v>
      </c>
      <c r="EC27" s="87">
        <v>0.16929812333341676</v>
      </c>
      <c r="ED27" s="87">
        <v>0.51039109876964694</v>
      </c>
      <c r="EE27" s="99">
        <v>0.15008263376037334</v>
      </c>
      <c r="EF27" s="87">
        <v>-0.95601246324458211</v>
      </c>
      <c r="EG27" s="87">
        <v>0.98267497460657882</v>
      </c>
      <c r="EH27" s="87">
        <v>1.066473108141297</v>
      </c>
    </row>
    <row r="28" spans="1:138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  <c r="DY28" s="87">
        <v>0.34399749347395758</v>
      </c>
      <c r="DZ28" s="87">
        <v>-4.6513080762507268</v>
      </c>
      <c r="EA28" s="87">
        <v>-0.1210276702444224</v>
      </c>
      <c r="EB28" s="87">
        <v>6.3476428659367867</v>
      </c>
      <c r="EC28" s="87">
        <v>0.51923456748437236</v>
      </c>
      <c r="ED28" s="87">
        <v>1.8594804625398975</v>
      </c>
      <c r="EE28" s="99">
        <v>0.41827771203561959</v>
      </c>
      <c r="EF28" s="87">
        <v>-4.8316511069261603</v>
      </c>
      <c r="EG28" s="87">
        <v>1.6555124100705143</v>
      </c>
      <c r="EH28" s="87">
        <v>5.9410082441563539</v>
      </c>
    </row>
    <row r="29" spans="1:138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  <c r="DY29" s="87">
        <v>0.15257090463725032</v>
      </c>
      <c r="DZ29" s="87">
        <v>-1.6376055589374494</v>
      </c>
      <c r="EA29" s="87">
        <v>0.16042993612634948</v>
      </c>
      <c r="EB29" s="87">
        <v>2.1462282260225285</v>
      </c>
      <c r="EC29" s="87">
        <v>0.27116748902566989</v>
      </c>
      <c r="ED29" s="87">
        <v>0.75171421319872866</v>
      </c>
      <c r="EE29" s="99">
        <v>0.34759956494476718</v>
      </c>
      <c r="EF29" s="87">
        <v>-1.1667707359175994</v>
      </c>
      <c r="EG29" s="87">
        <v>0.65354645370589992</v>
      </c>
      <c r="EH29" s="87">
        <v>1.4032161159142076</v>
      </c>
    </row>
    <row r="30" spans="1:138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  <c r="DY30" s="82">
        <v>0.34985545597305823</v>
      </c>
      <c r="DZ30" s="82">
        <v>-5.37274300288475</v>
      </c>
      <c r="EA30" s="82">
        <v>5.6320467400472474E-2</v>
      </c>
      <c r="EB30" s="82">
        <v>7.4323649609562503</v>
      </c>
      <c r="EC30" s="82">
        <v>0.12215526807222155</v>
      </c>
      <c r="ED30" s="82">
        <v>1.5794651767385037</v>
      </c>
      <c r="EE30" s="98">
        <v>0.25560918979306013</v>
      </c>
      <c r="EF30" s="82">
        <v>-4.721469105075526</v>
      </c>
      <c r="EG30" s="82">
        <v>1.3563761601518287</v>
      </c>
      <c r="EH30" s="82">
        <v>6.751279684182232</v>
      </c>
    </row>
    <row r="31" spans="1:138" ht="15.6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  <c r="DY31" s="78">
        <v>0.5020785962001284</v>
      </c>
      <c r="DZ31" s="78">
        <v>0.45770137231324615</v>
      </c>
      <c r="EA31" s="78">
        <v>0.19962192299207704</v>
      </c>
      <c r="EB31" s="78">
        <v>0.23990962849462782</v>
      </c>
      <c r="EC31" s="78">
        <v>0.2313103201465383</v>
      </c>
      <c r="ED31" s="78">
        <v>0.23851438827753313</v>
      </c>
      <c r="EE31" s="77">
        <v>0.32126128788732</v>
      </c>
      <c r="EF31" s="78">
        <v>0.35128113429740981</v>
      </c>
      <c r="EG31" s="78">
        <v>0.36885235074974876</v>
      </c>
      <c r="EH31" s="78">
        <v>0.30114473889486515</v>
      </c>
    </row>
    <row r="32" spans="1:138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  <c r="DY32" s="82">
        <v>0.70159881705136318</v>
      </c>
      <c r="DZ32" s="82">
        <v>0.58734030103941848</v>
      </c>
      <c r="EA32" s="82">
        <v>0.25032148584465119</v>
      </c>
      <c r="EB32" s="82">
        <v>0.32545219620434551</v>
      </c>
      <c r="EC32" s="82">
        <v>0.3099834035037663</v>
      </c>
      <c r="ED32" s="82">
        <v>0.3270309445166486</v>
      </c>
      <c r="EE32" s="98">
        <v>0.45963598804990013</v>
      </c>
      <c r="EF32" s="82">
        <v>0.50128253322712091</v>
      </c>
      <c r="EG32" s="82">
        <v>0.52375292959876418</v>
      </c>
      <c r="EH32" s="82">
        <v>0.38565139954003236</v>
      </c>
    </row>
    <row r="33" spans="1:138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  <c r="DY33" s="82">
        <v>0.45294813666476585</v>
      </c>
      <c r="DZ33" s="82">
        <v>0.74764541451119992</v>
      </c>
      <c r="EA33" s="82">
        <v>0.36358096227728787</v>
      </c>
      <c r="EB33" s="82">
        <v>0.26809264088116791</v>
      </c>
      <c r="EC33" s="82">
        <v>0.2620679742392884</v>
      </c>
      <c r="ED33" s="82">
        <v>0.22396619622575553</v>
      </c>
      <c r="EE33" s="98">
        <v>0.1599041197140938</v>
      </c>
      <c r="EF33" s="82">
        <v>0.21171557537240648</v>
      </c>
      <c r="EG33" s="82">
        <v>0.22395466520555019</v>
      </c>
      <c r="EH33" s="82">
        <v>0.44381815900542687</v>
      </c>
    </row>
    <row r="34" spans="1:138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  <c r="DY34" s="82">
        <v>9.9936433639591371E-4</v>
      </c>
      <c r="DZ34" s="82">
        <v>2.3117590159937862E-4</v>
      </c>
      <c r="EA34" s="82">
        <v>7.9257444474123417E-5</v>
      </c>
      <c r="EB34" s="82">
        <v>6.8005785336389124E-4</v>
      </c>
      <c r="EC34" s="82">
        <v>3.5327468483892233E-5</v>
      </c>
      <c r="ED34" s="82">
        <v>1.9380824956005682E-4</v>
      </c>
      <c r="EE34" s="98">
        <v>2.0021755506860472E-4</v>
      </c>
      <c r="EF34" s="82">
        <v>5.4882383158094683E-4</v>
      </c>
      <c r="EG34" s="82">
        <v>-2.5162346429796756E-4</v>
      </c>
      <c r="EH34" s="82">
        <v>3.3793797746595189E-3</v>
      </c>
    </row>
    <row r="35" spans="1:138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  <c r="DY35" s="82">
        <v>6.6606333823715502E-3</v>
      </c>
      <c r="DZ35" s="82">
        <v>4.8698823468251717E-3</v>
      </c>
      <c r="EA35" s="82">
        <v>5.0878191055758748E-4</v>
      </c>
      <c r="EB35" s="82">
        <v>4.910188573070684E-3</v>
      </c>
      <c r="EC35" s="82">
        <v>1.7257941537507371E-2</v>
      </c>
      <c r="ED35" s="82">
        <v>1.5531212129360483E-2</v>
      </c>
      <c r="EE35" s="98">
        <v>3.0284268507685397E-2</v>
      </c>
      <c r="EF35" s="82">
        <v>1.2370275884210358E-2</v>
      </c>
      <c r="EG35" s="82">
        <v>2.0197152921186401E-2</v>
      </c>
      <c r="EH35" s="82">
        <v>2.1212920500901511E-2</v>
      </c>
    </row>
    <row r="36" spans="1:138" ht="15.6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  <c r="DY36" s="78">
        <v>0.49655855579451291</v>
      </c>
      <c r="DZ36" s="78">
        <v>0.28258171089821094</v>
      </c>
      <c r="EA36" s="78">
        <v>0.34210920216404261</v>
      </c>
      <c r="EB36" s="78">
        <v>0.35725422690942032</v>
      </c>
      <c r="EC36" s="78">
        <v>0.21655640068387605</v>
      </c>
      <c r="ED36" s="78">
        <v>0.25411805107484753</v>
      </c>
      <c r="EE36" s="77">
        <v>0.3522371611936137</v>
      </c>
      <c r="EF36" s="78">
        <v>0.26702296494682809</v>
      </c>
      <c r="EG36" s="78">
        <v>0.44683094998072548</v>
      </c>
      <c r="EH36" s="78">
        <v>0.28037404481067174</v>
      </c>
    </row>
    <row r="37" spans="1:138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  <c r="DY37" s="82">
        <v>0.36347015371775981</v>
      </c>
      <c r="DZ37" s="82">
        <v>0.20483320281621253</v>
      </c>
      <c r="EA37" s="82">
        <v>0.4495972520412117</v>
      </c>
      <c r="EB37" s="82">
        <v>0.56945835382775645</v>
      </c>
      <c r="EC37" s="82">
        <v>0.272703939032648</v>
      </c>
      <c r="ED37" s="82">
        <v>0.21039338913133587</v>
      </c>
      <c r="EE37" s="98">
        <v>0.38875402521110214</v>
      </c>
      <c r="EF37" s="82">
        <v>0.3218964818816783</v>
      </c>
      <c r="EG37" s="82">
        <v>0.27198917465287575</v>
      </c>
      <c r="EH37" s="82">
        <v>0.25582035707671924</v>
      </c>
    </row>
    <row r="38" spans="1:138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  <c r="DY38" s="82">
        <v>0.58772460746738808</v>
      </c>
      <c r="DZ38" s="82">
        <v>-0.38999357240347976</v>
      </c>
      <c r="EA38" s="82">
        <v>0.25842448278756702</v>
      </c>
      <c r="EB38" s="82">
        <v>1.1364142993655291</v>
      </c>
      <c r="EC38" s="82">
        <v>0.50844260697351373</v>
      </c>
      <c r="ED38" s="82">
        <v>1.0514903070572235</v>
      </c>
      <c r="EE38" s="98">
        <v>0.36568105117000815</v>
      </c>
      <c r="EF38" s="82">
        <v>-0.5508217685288086</v>
      </c>
      <c r="EG38" s="82">
        <v>0.35179584850613121</v>
      </c>
      <c r="EH38" s="82">
        <v>0.92395216346159437</v>
      </c>
    </row>
    <row r="39" spans="1:138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  <c r="DY39" s="82">
        <v>0.65835418731867712</v>
      </c>
      <c r="DZ39" s="82">
        <v>0.36825804545703722</v>
      </c>
      <c r="EA39" s="82">
        <v>0.12841576253563858</v>
      </c>
      <c r="EB39" s="82">
        <v>0.15664300515803031</v>
      </c>
      <c r="EC39" s="82">
        <v>0.17244514028778024</v>
      </c>
      <c r="ED39" s="82">
        <v>5.1471120058788067E-2</v>
      </c>
      <c r="EE39" s="98">
        <v>0.21641343787326406</v>
      </c>
      <c r="EF39" s="82">
        <v>0.13370799104122089</v>
      </c>
      <c r="EG39" s="82">
        <v>6.835940758971315E-2</v>
      </c>
      <c r="EH39" s="82">
        <v>0.34862996813143088</v>
      </c>
    </row>
    <row r="40" spans="1:138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  <c r="DY40" s="82">
        <v>0.45543797983582657</v>
      </c>
      <c r="DZ40" s="82">
        <v>0.36750079959058102</v>
      </c>
      <c r="EA40" s="82">
        <v>0.26690433145242221</v>
      </c>
      <c r="EB40" s="82">
        <v>0.40998282600845926</v>
      </c>
      <c r="EC40" s="82">
        <v>0.27420892998708535</v>
      </c>
      <c r="ED40" s="82">
        <v>0.42865308382884493</v>
      </c>
      <c r="EE40" s="98">
        <v>0.29553647440518915</v>
      </c>
      <c r="EF40" s="82">
        <v>0.54076142558665552</v>
      </c>
      <c r="EG40" s="82">
        <v>0.45633128814139834</v>
      </c>
      <c r="EH40" s="82">
        <v>0.16281079924516106</v>
      </c>
    </row>
    <row r="41" spans="1:138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  <c r="DY41" s="82">
        <v>0.35175009734915719</v>
      </c>
      <c r="DZ41" s="82">
        <v>0.30770044998429391</v>
      </c>
      <c r="EA41" s="82">
        <v>0.25225859615141122</v>
      </c>
      <c r="EB41" s="82">
        <v>0.47405043904908961</v>
      </c>
      <c r="EC41" s="82">
        <v>0.24527003230141453</v>
      </c>
      <c r="ED41" s="82">
        <v>0.35447366344472098</v>
      </c>
      <c r="EE41" s="98">
        <v>0.45040479421776247</v>
      </c>
      <c r="EF41" s="82">
        <v>0.38100621934751278</v>
      </c>
      <c r="EG41" s="82">
        <v>0.37080565946727706</v>
      </c>
      <c r="EH41" s="82">
        <v>0.33508569919007414</v>
      </c>
    </row>
    <row r="42" spans="1:138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  <c r="DY42" s="82">
        <v>0.45394951211914503</v>
      </c>
      <c r="DZ42" s="82">
        <v>0.35108901708300611</v>
      </c>
      <c r="EA42" s="82">
        <v>0.49099799603733452</v>
      </c>
      <c r="EB42" s="82">
        <v>0.24256032692100415</v>
      </c>
      <c r="EC42" s="82">
        <v>0.15545774760807873</v>
      </c>
      <c r="ED42" s="82">
        <v>0.24683758397705535</v>
      </c>
      <c r="EE42" s="98">
        <v>0.43386078385854177</v>
      </c>
      <c r="EF42" s="82">
        <v>0.40836392389285159</v>
      </c>
      <c r="EG42" s="82">
        <v>0.84982738579089112</v>
      </c>
      <c r="EH42" s="82">
        <v>0.15054678952990397</v>
      </c>
    </row>
    <row r="43" spans="1:138" ht="15.6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  <c r="DY43" s="78">
        <v>0.78742139591823079</v>
      </c>
      <c r="DZ43" s="78">
        <v>0.20270157261867983</v>
      </c>
      <c r="EA43" s="78">
        <v>0.25630989517881897</v>
      </c>
      <c r="EB43" s="78">
        <v>0.2372818720078218</v>
      </c>
      <c r="EC43" s="78">
        <v>0.15040734278415346</v>
      </c>
      <c r="ED43" s="78">
        <v>0.1500052402401808</v>
      </c>
      <c r="EE43" s="77">
        <v>0.20538355378147966</v>
      </c>
      <c r="EF43" s="78">
        <v>0.15394441507929901</v>
      </c>
      <c r="EG43" s="78">
        <v>0.13574238934115357</v>
      </c>
      <c r="EH43" s="78">
        <v>0.11953726471227721</v>
      </c>
    </row>
    <row r="44" spans="1:138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  <c r="DY44" s="82">
        <v>1.3201916717817452</v>
      </c>
      <c r="DZ44" s="82">
        <v>0.31209620769636626</v>
      </c>
      <c r="EA44" s="82">
        <v>0.36792002242296284</v>
      </c>
      <c r="EB44" s="82">
        <v>0.30276778136326676</v>
      </c>
      <c r="EC44" s="82">
        <v>0.16190867241800966</v>
      </c>
      <c r="ED44" s="82">
        <v>0.12134412586013443</v>
      </c>
      <c r="EE44" s="98">
        <v>0.11210414542812686</v>
      </c>
      <c r="EF44" s="82">
        <v>0.15453275650125775</v>
      </c>
      <c r="EG44" s="82">
        <v>0.12071536715807518</v>
      </c>
      <c r="EH44" s="82">
        <v>4.087204782479148E-2</v>
      </c>
    </row>
    <row r="45" spans="1:138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  <c r="DY45" s="82">
        <v>0.30807133880328408</v>
      </c>
      <c r="DZ45" s="82">
        <v>0.11266721724929596</v>
      </c>
      <c r="EA45" s="82">
        <v>0.17604741110279765</v>
      </c>
      <c r="EB45" s="82">
        <v>0.21087668401489346</v>
      </c>
      <c r="EC45" s="82">
        <v>0.1718467464169926</v>
      </c>
      <c r="ED45" s="82">
        <v>0.22254427407528699</v>
      </c>
      <c r="EE45" s="98">
        <v>0.37343676022769667</v>
      </c>
      <c r="EF45" s="82">
        <v>0.18988250728748657</v>
      </c>
      <c r="EG45" s="82">
        <v>0.18713158160388321</v>
      </c>
      <c r="EH45" s="82">
        <v>0.24784775795831937</v>
      </c>
    </row>
    <row r="46" spans="1:138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  <c r="DY46" s="82">
        <v>2.2204460492503131E-14</v>
      </c>
      <c r="DZ46" s="82">
        <v>2.2204460492503131E-14</v>
      </c>
      <c r="EA46" s="82">
        <v>6.6613381477509392E-14</v>
      </c>
      <c r="EB46" s="82">
        <v>4.4408920985006262E-14</v>
      </c>
      <c r="EC46" s="82">
        <v>2.2204460492503131E-14</v>
      </c>
      <c r="ED46" s="82">
        <v>4.4408920985006262E-14</v>
      </c>
      <c r="EE46" s="98">
        <v>4.4408920985006262E-14</v>
      </c>
      <c r="EF46" s="82">
        <v>4.4408920985006262E-14</v>
      </c>
      <c r="EG46" s="82">
        <v>4.4408920985006262E-14</v>
      </c>
      <c r="EH46" s="82">
        <v>2.2204460492503131E-14</v>
      </c>
    </row>
    <row r="47" spans="1:138" ht="15.6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  <c r="DY47" s="78">
        <v>0.57928592921960842</v>
      </c>
      <c r="DZ47" s="78">
        <v>0.31128626891228084</v>
      </c>
      <c r="EA47" s="78">
        <v>-4.7678208192325489E-2</v>
      </c>
      <c r="EB47" s="78">
        <v>-4.9933852425021463E-3</v>
      </c>
      <c r="EC47" s="78">
        <v>7.5293808894394409E-2</v>
      </c>
      <c r="ED47" s="78">
        <v>0.39738548183394506</v>
      </c>
      <c r="EE47" s="77">
        <v>8.1712115397536422E-2</v>
      </c>
      <c r="EF47" s="78">
        <v>-6.8974196402793453E-2</v>
      </c>
      <c r="EG47" s="78">
        <v>0.70235863786785036</v>
      </c>
      <c r="EH47" s="78">
        <v>-7.9708290095714673E-2</v>
      </c>
    </row>
    <row r="48" spans="1:138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  <c r="DY48" s="82">
        <v>0.55181628013585282</v>
      </c>
      <c r="DZ48" s="82">
        <v>7.1993452325891383E-3</v>
      </c>
      <c r="EA48" s="82">
        <v>7.7631463046046179E-2</v>
      </c>
      <c r="EB48" s="82">
        <v>5.9751169780097868E-2</v>
      </c>
      <c r="EC48" s="82">
        <v>0.13582258226794153</v>
      </c>
      <c r="ED48" s="82">
        <v>-2.8654627358370988E-2</v>
      </c>
      <c r="EE48" s="98">
        <v>-0.21940566531080119</v>
      </c>
      <c r="EF48" s="82">
        <v>-7.6614715910761078E-2</v>
      </c>
      <c r="EG48" s="82">
        <v>5.2344731459230687E-2</v>
      </c>
      <c r="EH48" s="82">
        <v>5.1411557751701586E-2</v>
      </c>
    </row>
    <row r="49" spans="1:138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  <c r="DY49" s="82">
        <v>0.21711633875489689</v>
      </c>
      <c r="DZ49" s="82">
        <v>0.10448635968354214</v>
      </c>
      <c r="EA49" s="82">
        <v>0.33082252244873711</v>
      </c>
      <c r="EB49" s="82">
        <v>0.16256836401826735</v>
      </c>
      <c r="EC49" s="82">
        <v>0.16758863603376639</v>
      </c>
      <c r="ED49" s="82">
        <v>0.15112620381858566</v>
      </c>
      <c r="EE49" s="98">
        <v>0.17314466312958743</v>
      </c>
      <c r="EF49" s="82">
        <v>0.18571584158337817</v>
      </c>
      <c r="EG49" s="82">
        <v>6.5555499080982571E-2</v>
      </c>
      <c r="EH49" s="82">
        <v>0.15384157730387038</v>
      </c>
    </row>
    <row r="50" spans="1:138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  <c r="DY50" s="82">
        <v>1.3468590883652931</v>
      </c>
      <c r="DZ50" s="82">
        <v>1.0985728135935791</v>
      </c>
      <c r="EA50" s="82">
        <v>-0.95043801264699246</v>
      </c>
      <c r="EB50" s="82">
        <v>-0.42100844509044277</v>
      </c>
      <c r="EC50" s="82">
        <v>-0.18578810249880728</v>
      </c>
      <c r="ED50" s="82">
        <v>1.4233924041183732</v>
      </c>
      <c r="EE50" s="98">
        <v>0.2654989464350388</v>
      </c>
      <c r="EF50" s="82">
        <v>-0.5692460659532661</v>
      </c>
      <c r="EG50" s="82">
        <v>2.7780678629933053</v>
      </c>
      <c r="EH50" s="82">
        <v>-0.69360556042692423</v>
      </c>
    </row>
    <row r="51" spans="1:138" ht="15.6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  <c r="DY51" s="78">
        <v>9.0757046518508133E-3</v>
      </c>
      <c r="DZ51" s="78">
        <v>-9.6556350608234531E-3</v>
      </c>
      <c r="EA51" s="78">
        <v>8.0446658690958017E-2</v>
      </c>
      <c r="EB51" s="78">
        <v>5.1628104528744778E-2</v>
      </c>
      <c r="EC51" s="78">
        <v>1.6594037843931098E-2</v>
      </c>
      <c r="ED51" s="78">
        <v>5.5057956025938992E-2</v>
      </c>
      <c r="EE51" s="77">
        <v>0.11906587029124616</v>
      </c>
      <c r="EF51" s="78">
        <v>-3.4382863841275757E-3</v>
      </c>
      <c r="EG51" s="78">
        <v>6.3215136113337067E-2</v>
      </c>
      <c r="EH51" s="78">
        <v>-7.3838430455630544E-2</v>
      </c>
    </row>
    <row r="52" spans="1:138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  <c r="DY52" s="82">
        <v>2.2204460492503131E-14</v>
      </c>
      <c r="DZ52" s="82">
        <v>4.4408920985006262E-14</v>
      </c>
      <c r="EA52" s="82">
        <v>4.4408920985006262E-14</v>
      </c>
      <c r="EB52" s="82">
        <v>4.4408920985006262E-14</v>
      </c>
      <c r="EC52" s="82">
        <v>4.4408920985006262E-14</v>
      </c>
      <c r="ED52" s="82">
        <v>4.4408920985006262E-14</v>
      </c>
      <c r="EE52" s="98">
        <v>2.2204460492503131E-14</v>
      </c>
      <c r="EF52" s="82">
        <v>6.6613381477509392E-14</v>
      </c>
      <c r="EG52" s="82">
        <v>4.4408920985006262E-14</v>
      </c>
      <c r="EH52" s="82">
        <v>4.4408920985006262E-14</v>
      </c>
    </row>
    <row r="53" spans="1:138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  <c r="DY53" s="82">
        <v>5.5819611480845133E-2</v>
      </c>
      <c r="DZ53" s="82">
        <v>-5.9358696818501144E-2</v>
      </c>
      <c r="EA53" s="82">
        <v>0.49479745535541131</v>
      </c>
      <c r="EB53" s="82">
        <v>0.31623598192760394</v>
      </c>
      <c r="EC53" s="82">
        <v>0.10137482336829429</v>
      </c>
      <c r="ED53" s="82">
        <v>0.33607030309878994</v>
      </c>
      <c r="EE53" s="98">
        <v>0.72473511430699578</v>
      </c>
      <c r="EF53" s="82">
        <v>0.37184640927425683</v>
      </c>
      <c r="EG53" s="82">
        <v>0.38103678103507121</v>
      </c>
      <c r="EH53" s="82">
        <v>0.10566496360651101</v>
      </c>
    </row>
    <row r="54" spans="1:138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  <c r="DY54" s="82">
        <v>4.4408920985006262E-14</v>
      </c>
      <c r="DZ54" s="82">
        <v>4.4408920985006262E-14</v>
      </c>
      <c r="EA54" s="82">
        <v>4.4408920985006262E-14</v>
      </c>
      <c r="EB54" s="82">
        <v>4.4408920985006262E-14</v>
      </c>
      <c r="EC54" s="82">
        <v>2.2204460492503131E-14</v>
      </c>
      <c r="ED54" s="82">
        <v>4.4408920985006262E-14</v>
      </c>
      <c r="EE54" s="98">
        <v>2.2204460492503131E-14</v>
      </c>
      <c r="EF54" s="82">
        <v>-7.8564957577753614E-2</v>
      </c>
      <c r="EG54" s="82">
        <v>4.4408920985006262E-14</v>
      </c>
      <c r="EH54" s="82">
        <v>-0.11083053291554013</v>
      </c>
    </row>
    <row r="55" spans="1:138" ht="15.6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  <c r="DY55" s="78">
        <v>0.74389669598218244</v>
      </c>
      <c r="DZ55" s="78">
        <v>0.37166075966117429</v>
      </c>
      <c r="EA55" s="78">
        <v>0.66138160339461738</v>
      </c>
      <c r="EB55" s="78">
        <v>0.35039285370743745</v>
      </c>
      <c r="EC55" s="78">
        <v>0.26120301274699109</v>
      </c>
      <c r="ED55" s="78">
        <v>0.10346829940703905</v>
      </c>
      <c r="EE55" s="77">
        <v>0.3005003789258831</v>
      </c>
      <c r="EF55" s="78">
        <v>0.30637822358576816</v>
      </c>
      <c r="EG55" s="78">
        <v>0.16106381150038374</v>
      </c>
      <c r="EH55" s="78">
        <v>0.10501665029447604</v>
      </c>
    </row>
    <row r="56" spans="1:138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  <c r="DY56" s="82">
        <v>0.31628699569850038</v>
      </c>
      <c r="DZ56" s="82">
        <v>0.18879658722890102</v>
      </c>
      <c r="EA56" s="82">
        <v>0.55531939379875883</v>
      </c>
      <c r="EB56" s="82">
        <v>0.61793035875927771</v>
      </c>
      <c r="EC56" s="82">
        <v>0.52529123035218728</v>
      </c>
      <c r="ED56" s="82">
        <v>5.8276513552568687E-2</v>
      </c>
      <c r="EE56" s="98">
        <v>0.6886130524291767</v>
      </c>
      <c r="EF56" s="82">
        <v>0.44841968878339689</v>
      </c>
      <c r="EG56" s="82">
        <v>0.11180995113591052</v>
      </c>
      <c r="EH56" s="82">
        <v>9.522151876268925E-2</v>
      </c>
    </row>
    <row r="57" spans="1:138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  <c r="DY57" s="82">
        <v>0.80113432215895841</v>
      </c>
      <c r="DZ57" s="82">
        <v>0.63335255150509528</v>
      </c>
      <c r="EA57" s="82">
        <v>0.47334188294707591</v>
      </c>
      <c r="EB57" s="82">
        <v>-0.12820752238840161</v>
      </c>
      <c r="EC57" s="82">
        <v>-0.10728662667475186</v>
      </c>
      <c r="ED57" s="82">
        <v>6.241491393690346E-2</v>
      </c>
      <c r="EE57" s="98">
        <v>0.10568245941438015</v>
      </c>
      <c r="EF57" s="82">
        <v>0.24155843971227497</v>
      </c>
      <c r="EG57" s="82">
        <v>0.29170899098009961</v>
      </c>
      <c r="EH57" s="82">
        <v>2.4639420845384841E-2</v>
      </c>
    </row>
    <row r="58" spans="1:138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  <c r="DY58" s="82">
        <v>0.25365669040890992</v>
      </c>
      <c r="DZ58" s="82">
        <v>5.2397881983523575E-2</v>
      </c>
      <c r="EA58" s="82">
        <v>0.25630602232442623</v>
      </c>
      <c r="EB58" s="82">
        <v>0.62307044160736513</v>
      </c>
      <c r="EC58" s="82">
        <v>0.2527184618280387</v>
      </c>
      <c r="ED58" s="82">
        <v>0.50112756358080546</v>
      </c>
      <c r="EE58" s="98">
        <v>0.23505644657262348</v>
      </c>
      <c r="EF58" s="82">
        <v>0.28015908928487043</v>
      </c>
      <c r="EG58" s="82">
        <v>0.27474500093429555</v>
      </c>
      <c r="EH58" s="82">
        <v>9.5028005592134868E-2</v>
      </c>
    </row>
    <row r="59" spans="1:138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  <c r="DY59" s="82">
        <v>2.3524643048671523</v>
      </c>
      <c r="DZ59" s="82">
        <v>0.96621485840167054</v>
      </c>
      <c r="EA59" s="82">
        <v>0.94637535249633142</v>
      </c>
      <c r="EB59" s="82">
        <v>-0.23137962683905666</v>
      </c>
      <c r="EC59" s="82">
        <v>-0.11922592818918165</v>
      </c>
      <c r="ED59" s="82">
        <v>-0.10804084571441885</v>
      </c>
      <c r="EE59" s="98">
        <v>-0.26053998282263846</v>
      </c>
      <c r="EF59" s="82">
        <v>0.15625514275441343</v>
      </c>
      <c r="EG59" s="82">
        <v>0.22398543842940821</v>
      </c>
      <c r="EH59" s="82">
        <v>0.16029002332240694</v>
      </c>
    </row>
    <row r="60" spans="1:138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  <c r="DY60" s="82">
        <v>8.6062391681185346E-3</v>
      </c>
      <c r="DZ60" s="82">
        <v>0.41024627928918367</v>
      </c>
      <c r="EA60" s="82">
        <v>1.2706334840183908</v>
      </c>
      <c r="EB60" s="82">
        <v>6.2485187819083521E-2</v>
      </c>
      <c r="EC60" s="82">
        <v>4.9592040720058961E-2</v>
      </c>
      <c r="ED60" s="82">
        <v>1.0830811503348414E-2</v>
      </c>
      <c r="EE60" s="98">
        <v>3.909250071070236E-2</v>
      </c>
      <c r="EF60" s="82">
        <v>8.8299173157868616E-2</v>
      </c>
      <c r="EG60" s="82">
        <v>2.2204460492503131E-14</v>
      </c>
      <c r="EH60" s="82">
        <v>5.4942334347418686E-2</v>
      </c>
    </row>
    <row r="61" spans="1:138" ht="15.6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  <c r="DY61" s="78">
        <v>7.0154568965619113E-2</v>
      </c>
      <c r="DZ61" s="78">
        <v>1.0160481351563444</v>
      </c>
      <c r="EA61" s="78">
        <v>3.7167093361059278</v>
      </c>
      <c r="EB61" s="78">
        <v>0.24994783525846831</v>
      </c>
      <c r="EC61" s="78">
        <v>5.1490458520553339E-2</v>
      </c>
      <c r="ED61" s="78">
        <v>4.1856038305088106E-3</v>
      </c>
      <c r="EE61" s="77">
        <v>5.8103833438183372E-2</v>
      </c>
      <c r="EF61" s="78">
        <v>3.2606628675191374E-2</v>
      </c>
      <c r="EG61" s="78">
        <v>0.15102468630605603</v>
      </c>
      <c r="EH61" s="78">
        <v>2.3601188868527245E-2</v>
      </c>
    </row>
    <row r="62" spans="1:138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  <c r="DY62" s="82">
        <v>1.5529767916078185E-6</v>
      </c>
      <c r="DZ62" s="82">
        <v>1.784306552702164</v>
      </c>
      <c r="EA62" s="82">
        <v>4.7259772688668766</v>
      </c>
      <c r="EB62" s="82">
        <v>0.10301721013796783</v>
      </c>
      <c r="EC62" s="82">
        <v>-1.3695910749955686E-5</v>
      </c>
      <c r="ED62" s="82">
        <v>-8.3007570816917564E-7</v>
      </c>
      <c r="EE62" s="98">
        <v>4.4408920985006262E-14</v>
      </c>
      <c r="EF62" s="82">
        <v>1.4077883969676463E-6</v>
      </c>
      <c r="EG62" s="82">
        <v>-1.4077882970475741E-6</v>
      </c>
      <c r="EH62" s="82">
        <v>4.4408920985006262E-14</v>
      </c>
    </row>
    <row r="63" spans="1:138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  <c r="DY63" s="82">
        <v>4.4408920985006262E-14</v>
      </c>
      <c r="DZ63" s="82">
        <v>0.69403037259971878</v>
      </c>
      <c r="EA63" s="82">
        <v>4.9893165404908846</v>
      </c>
      <c r="EB63" s="82">
        <v>0.47047486565823249</v>
      </c>
      <c r="EC63" s="82">
        <v>4.4408920985006262E-14</v>
      </c>
      <c r="ED63" s="82">
        <v>4.4408920985006262E-14</v>
      </c>
      <c r="EE63" s="98">
        <v>3.4783380742275938E-2</v>
      </c>
      <c r="EF63" s="82">
        <v>2.2204460492503131E-14</v>
      </c>
      <c r="EG63" s="82">
        <v>2.2204460492503131E-14</v>
      </c>
      <c r="EH63" s="82">
        <v>8.8817841970012523E-14</v>
      </c>
    </row>
    <row r="64" spans="1:138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  <c r="DY64" s="82">
        <v>7.6118230525334951E-4</v>
      </c>
      <c r="DZ64" s="82">
        <v>1.313231603815046</v>
      </c>
      <c r="EA64" s="82">
        <v>2.9900123249206656</v>
      </c>
      <c r="EB64" s="82">
        <v>0.14691526916879027</v>
      </c>
      <c r="EC64" s="82">
        <v>4.9559324261494453E-2</v>
      </c>
      <c r="ED64" s="82">
        <v>1.8589256813417165E-2</v>
      </c>
      <c r="EE64" s="98">
        <v>3.6691561780544113E-2</v>
      </c>
      <c r="EF64" s="82">
        <v>0.14481671336905588</v>
      </c>
      <c r="EG64" s="82">
        <v>1.0284288065842695E-2</v>
      </c>
      <c r="EH64" s="82">
        <v>3.8724172277238011E-2</v>
      </c>
    </row>
    <row r="65" spans="1:138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  <c r="DY65" s="82">
        <v>4.4408920985006262E-14</v>
      </c>
      <c r="DZ65" s="82">
        <v>4.4408920985006262E-14</v>
      </c>
      <c r="EA65" s="82">
        <v>4.4408920985006262E-14</v>
      </c>
      <c r="EB65" s="82">
        <v>4.4408920985006262E-14</v>
      </c>
      <c r="EC65" s="82">
        <v>4.4408920985006262E-14</v>
      </c>
      <c r="ED65" s="82">
        <v>4.4408920985006262E-14</v>
      </c>
      <c r="EE65" s="98">
        <v>4.4408920985006262E-14</v>
      </c>
      <c r="EF65" s="82">
        <v>2.2204460492503131E-14</v>
      </c>
      <c r="EG65" s="82">
        <v>8.8817841970012523E-14</v>
      </c>
      <c r="EH65" s="82">
        <v>2.2204460492503131E-14</v>
      </c>
    </row>
    <row r="66" spans="1:138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  <c r="DY66" s="82">
        <v>0.23766227177850485</v>
      </c>
      <c r="DZ66" s="82">
        <v>0.6712375246060942</v>
      </c>
      <c r="EA66" s="82">
        <v>3.1549691378521594</v>
      </c>
      <c r="EB66" s="82">
        <v>0.29433230841777736</v>
      </c>
      <c r="EC66" s="82">
        <v>0.13790111959508522</v>
      </c>
      <c r="ED66" s="82">
        <v>4.4408920985006262E-14</v>
      </c>
      <c r="EE66" s="98">
        <v>0.1425387291808633</v>
      </c>
      <c r="EF66" s="82">
        <v>2.2204460492503131E-14</v>
      </c>
      <c r="EG66" s="82">
        <v>0.5077490370839266</v>
      </c>
      <c r="EH66" s="82">
        <v>5.0642383836363436E-2</v>
      </c>
    </row>
    <row r="67" spans="1:138" ht="15.6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  <c r="DY67" s="78">
        <v>1.1708748758741949</v>
      </c>
      <c r="DZ67" s="78">
        <v>0.76362763298667424</v>
      </c>
      <c r="EA67" s="78">
        <v>5.8016687824502533E-2</v>
      </c>
      <c r="EB67" s="78">
        <v>5.3694199676290744E-2</v>
      </c>
      <c r="EC67" s="78">
        <v>8.4389372124027417E-2</v>
      </c>
      <c r="ED67" s="78">
        <v>0.56258888626574688</v>
      </c>
      <c r="EE67" s="77">
        <v>5.9425736932849915E-2</v>
      </c>
      <c r="EF67" s="78">
        <v>0.21541088976797518</v>
      </c>
      <c r="EG67" s="78">
        <v>0.60587046862909943</v>
      </c>
      <c r="EH67" s="78">
        <v>0.88998567673330697</v>
      </c>
    </row>
    <row r="68" spans="1:138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  <c r="DY68" s="82">
        <v>0.54535069602008601</v>
      </c>
      <c r="DZ68" s="82">
        <v>0.45037895915778225</v>
      </c>
      <c r="EA68" s="82">
        <v>0.35103615361360418</v>
      </c>
      <c r="EB68" s="82">
        <v>0.40150202762114784</v>
      </c>
      <c r="EC68" s="82">
        <v>0.3563500550680887</v>
      </c>
      <c r="ED68" s="82">
        <v>0.27181086334349125</v>
      </c>
      <c r="EE68" s="98">
        <v>0.50417533535309644</v>
      </c>
      <c r="EF68" s="82">
        <v>0.27566239490595112</v>
      </c>
      <c r="EG68" s="82">
        <v>0.41396010642640313</v>
      </c>
      <c r="EH68" s="82">
        <v>0.64014723248357885</v>
      </c>
    </row>
    <row r="69" spans="1:138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  <c r="DY69" s="82">
        <v>6.0334123234558446</v>
      </c>
      <c r="DZ69" s="82">
        <v>3.0721967641241799</v>
      </c>
      <c r="EA69" s="82">
        <v>-2.0465377439370269</v>
      </c>
      <c r="EB69" s="82">
        <v>-2.5055110187730656</v>
      </c>
      <c r="EC69" s="82">
        <v>-1.9763925040693797</v>
      </c>
      <c r="ED69" s="82">
        <v>2.8183944250841586</v>
      </c>
      <c r="EE69" s="98">
        <v>-3.3054085778416842</v>
      </c>
      <c r="EF69" s="82">
        <v>-0.25839225826855827</v>
      </c>
      <c r="EG69" s="82">
        <v>2.123087264283785</v>
      </c>
      <c r="EH69" s="82">
        <v>2.8321172252406823</v>
      </c>
    </row>
    <row r="70" spans="1:138" ht="15.6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  <c r="DY70" s="78">
        <v>0.5481532959240587</v>
      </c>
      <c r="DZ70" s="78">
        <v>0.21616429694200079</v>
      </c>
      <c r="EA70" s="78">
        <v>0.35264914055461727</v>
      </c>
      <c r="EB70" s="78">
        <v>0.90540408765511504</v>
      </c>
      <c r="EC70" s="78">
        <v>0.32410632263741856</v>
      </c>
      <c r="ED70" s="78">
        <v>0.2545235220976938</v>
      </c>
      <c r="EE70" s="77">
        <v>0.18972710242535218</v>
      </c>
      <c r="EF70" s="78">
        <v>0.11386950223386538</v>
      </c>
      <c r="EG70" s="78">
        <v>0.39582152540433846</v>
      </c>
      <c r="EH70" s="78">
        <v>0.70634225328807254</v>
      </c>
    </row>
    <row r="71" spans="1:138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  <c r="DY71" s="82">
        <v>0.65055549352479591</v>
      </c>
      <c r="DZ71" s="82">
        <v>0.38217037620751348</v>
      </c>
      <c r="EA71" s="82">
        <v>0.16293418513919633</v>
      </c>
      <c r="EB71" s="82">
        <v>0.68955184263825853</v>
      </c>
      <c r="EC71" s="82">
        <v>0.38156459123113162</v>
      </c>
      <c r="ED71" s="82">
        <v>0.25007763953406315</v>
      </c>
      <c r="EE71" s="98">
        <v>0.14896807988344918</v>
      </c>
      <c r="EF71" s="82">
        <v>0.26951898740423808</v>
      </c>
      <c r="EG71" s="82">
        <v>0.46848967892452187</v>
      </c>
      <c r="EH71" s="82">
        <v>0.61397952361186281</v>
      </c>
    </row>
    <row r="72" spans="1:138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  <c r="DY72" s="82">
        <v>0.37008242808298508</v>
      </c>
      <c r="DZ72" s="82">
        <v>-1.0519349962682889</v>
      </c>
      <c r="EA72" s="82">
        <v>0.96741941153211108</v>
      </c>
      <c r="EB72" s="82">
        <v>2.4977980208456652</v>
      </c>
      <c r="EC72" s="82">
        <v>0.2644997436745955</v>
      </c>
      <c r="ED72" s="82">
        <v>0.6636778556044387</v>
      </c>
      <c r="EE72" s="98">
        <v>0.8394244367347925</v>
      </c>
      <c r="EF72" s="82">
        <v>-1.2599935026170295</v>
      </c>
      <c r="EG72" s="82">
        <v>0.2775374681220466</v>
      </c>
      <c r="EH72" s="82">
        <v>2.5574655361295884</v>
      </c>
    </row>
    <row r="73" spans="1:138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  <c r="DY73" s="82">
        <v>4.4408920985006262E-14</v>
      </c>
      <c r="DZ73" s="82">
        <v>4.4408920985006262E-14</v>
      </c>
      <c r="EA73" s="82">
        <v>1.5646187646782161</v>
      </c>
      <c r="EB73" s="82">
        <v>1.6407069090947468</v>
      </c>
      <c r="EC73" s="82">
        <v>2.2204460492503131E-14</v>
      </c>
      <c r="ED73" s="82">
        <v>6.6613381477509392E-14</v>
      </c>
      <c r="EE73" s="98">
        <v>2.2204460492503131E-14</v>
      </c>
      <c r="EF73" s="82">
        <v>4.4408920985006262E-14</v>
      </c>
      <c r="EG73" s="82">
        <v>6.6613381477509392E-14</v>
      </c>
      <c r="EH73" s="82">
        <v>2.2204460492503131E-14</v>
      </c>
    </row>
    <row r="74" spans="1:138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  <c r="DY74" s="82">
        <v>6.6613381477509392E-14</v>
      </c>
      <c r="DZ74" s="82">
        <v>2.2204460492503131E-14</v>
      </c>
      <c r="EA74" s="82">
        <v>2.2204460492503131E-14</v>
      </c>
      <c r="EB74" s="82">
        <v>4.4408920985006262E-14</v>
      </c>
      <c r="EC74" s="82">
        <v>6.6613381477509392E-14</v>
      </c>
      <c r="ED74" s="82">
        <v>6.6613381477509392E-14</v>
      </c>
      <c r="EE74" s="98">
        <v>2.2204460492503131E-14</v>
      </c>
      <c r="EF74" s="82">
        <v>6.6613381477509392E-14</v>
      </c>
      <c r="EG74" s="82">
        <v>4.4408920985006262E-14</v>
      </c>
      <c r="EH74" s="82">
        <v>2.2204460492503131E-14</v>
      </c>
    </row>
    <row r="75" spans="1:138" ht="18.600000000000001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  <c r="DY75" s="94">
        <v>0.34640329657193991</v>
      </c>
      <c r="DZ75" s="94">
        <v>0.25146405533398308</v>
      </c>
      <c r="EA75" s="94">
        <v>0.6084137409350765</v>
      </c>
      <c r="EB75" s="94">
        <v>0.7223237195004506</v>
      </c>
      <c r="EC75" s="94">
        <v>5.0051477686574586E-2</v>
      </c>
      <c r="ED75" s="94">
        <v>0.24974944627689233</v>
      </c>
      <c r="EE75" s="93">
        <v>0.27641401879543448</v>
      </c>
      <c r="EF75" s="94">
        <v>5.786645355427833E-2</v>
      </c>
      <c r="EG75" s="94">
        <v>0.96872647182104643</v>
      </c>
      <c r="EH75" s="94">
        <v>1.0885506042517923</v>
      </c>
    </row>
    <row r="79" spans="1:138">
      <c r="DV79" s="39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EH81"/>
  <sheetViews>
    <sheetView topLeftCell="DS54" zoomScale="85" zoomScaleNormal="85" workbookViewId="0">
      <selection activeCell="EI82" sqref="EI82"/>
    </sheetView>
  </sheetViews>
  <sheetFormatPr baseColWidth="10" defaultRowHeight="14.4"/>
  <cols>
    <col min="1" max="1" width="69.109375" style="1" customWidth="1"/>
    <col min="2" max="2" width="8.33203125" style="1" customWidth="1"/>
    <col min="3" max="3" width="10.44140625" style="96" customWidth="1"/>
    <col min="4" max="4" width="10.33203125" style="1" customWidth="1"/>
    <col min="5" max="5" width="8.5546875" style="1" customWidth="1"/>
    <col min="6" max="6" width="8.33203125" style="1" customWidth="1"/>
    <col min="7" max="7" width="7.5546875" style="1" customWidth="1"/>
    <col min="8" max="8" width="7.6640625" style="1" customWidth="1"/>
    <col min="9" max="9" width="9.5546875" style="1" customWidth="1"/>
    <col min="10" max="10" width="8.88671875" style="1" customWidth="1"/>
    <col min="11" max="11" width="14.88671875" style="1" customWidth="1"/>
    <col min="12" max="12" width="12.109375" style="1" customWidth="1"/>
    <col min="13" max="13" width="14.33203125" style="1" customWidth="1"/>
    <col min="14" max="14" width="14.109375" style="1" customWidth="1"/>
    <col min="15" max="58" width="11.5546875" customWidth="1"/>
    <col min="59" max="59" width="12.44140625" customWidth="1"/>
    <col min="60" max="60" width="11.5546875" customWidth="1"/>
    <col min="61" max="62" width="12" customWidth="1"/>
    <col min="63" max="70" width="11.5546875" customWidth="1"/>
    <col min="71" max="71" width="12.44140625" customWidth="1"/>
    <col min="72" max="72" width="11.5546875" customWidth="1"/>
    <col min="73" max="74" width="12" customWidth="1"/>
    <col min="75" max="82" width="11.5546875" customWidth="1"/>
    <col min="83" max="85" width="12.44140625" customWidth="1"/>
    <col min="86" max="86" width="12" customWidth="1"/>
    <col min="87" max="88" width="9.33203125" customWidth="1"/>
    <col min="89" max="89" width="7.88671875" customWidth="1"/>
    <col min="90" max="90" width="7.33203125" customWidth="1"/>
    <col min="91" max="91" width="6.6640625" customWidth="1"/>
    <col min="92" max="92" width="11.5546875" customWidth="1"/>
    <col min="93" max="93" width="8.33203125" customWidth="1"/>
    <col min="94" max="94" width="11.5546875" customWidth="1"/>
    <col min="95" max="95" width="12.44140625" customWidth="1"/>
    <col min="96" max="96" width="11.5546875" customWidth="1"/>
    <col min="97" max="97" width="12" customWidth="1"/>
    <col min="98" max="106" width="11.5546875" customWidth="1"/>
    <col min="107" max="107" width="12.6640625" customWidth="1"/>
    <col min="108" max="108" width="11.5546875" customWidth="1"/>
    <col min="109" max="109" width="12.33203125" customWidth="1"/>
    <col min="110" max="110" width="12.33203125" bestFit="1" customWidth="1"/>
    <col min="111" max="111" width="9.109375" bestFit="1" customWidth="1"/>
    <col min="112" max="112" width="8.88671875" bestFit="1" customWidth="1"/>
    <col min="113" max="113" width="7.5546875" bestFit="1" customWidth="1"/>
    <col min="114" max="114" width="7.109375" bestFit="1" customWidth="1"/>
    <col min="115" max="115" width="6.5546875" bestFit="1" customWidth="1"/>
    <col min="116" max="116" width="6.6640625" bestFit="1" customWidth="1"/>
    <col min="117" max="117" width="8" bestFit="1" customWidth="1"/>
    <col min="118" max="118" width="7.33203125" bestFit="1" customWidth="1"/>
    <col min="119" max="119" width="12" bestFit="1" customWidth="1"/>
    <col min="120" max="120" width="9.88671875" bestFit="1" customWidth="1"/>
    <col min="121" max="122" width="11.6640625" bestFit="1" customWidth="1"/>
    <col min="123" max="123" width="9.109375" bestFit="1" customWidth="1"/>
    <col min="124" max="125" width="8.88671875" bestFit="1" customWidth="1"/>
    <col min="126" max="126" width="7.6640625" bestFit="1" customWidth="1"/>
    <col min="131" max="131" width="12" bestFit="1" customWidth="1"/>
  </cols>
  <sheetData>
    <row r="4" spans="1:138">
      <c r="A4" s="69" t="s">
        <v>96</v>
      </c>
    </row>
    <row r="5" spans="1:138">
      <c r="A5" s="69" t="s">
        <v>105</v>
      </c>
    </row>
    <row r="6" spans="1:138">
      <c r="A6" s="69" t="s">
        <v>104</v>
      </c>
      <c r="B6" s="415"/>
    </row>
    <row r="7" spans="1:138" ht="1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38" ht="15.6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  <c r="EE8" s="97">
        <v>46023</v>
      </c>
      <c r="EF8" s="73">
        <v>46054</v>
      </c>
      <c r="EG8" s="73">
        <v>46082</v>
      </c>
      <c r="EH8" s="73">
        <v>46113</v>
      </c>
    </row>
    <row r="9" spans="1:138" ht="15.6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  <c r="DY9" s="78">
        <v>5.941347852120149</v>
      </c>
      <c r="DZ9" s="78">
        <v>5.941853643386219</v>
      </c>
      <c r="EA9" s="78">
        <v>5.7128482935700831</v>
      </c>
      <c r="EB9" s="78">
        <v>5.6324555967468326</v>
      </c>
      <c r="EC9" s="78">
        <v>5.7750429780557111</v>
      </c>
      <c r="ED9" s="79">
        <v>6.1428199010226781</v>
      </c>
      <c r="EE9" s="77">
        <v>5.9030968912406667</v>
      </c>
      <c r="EF9" s="78">
        <v>6.7390080294183585</v>
      </c>
      <c r="EG9" s="78">
        <v>6.7807731117528469</v>
      </c>
      <c r="EH9" s="78">
        <v>8.2195692860510974</v>
      </c>
    </row>
    <row r="10" spans="1:138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  <c r="DY10" s="100">
        <v>6.1321060127117466</v>
      </c>
      <c r="DZ10" s="100">
        <v>6.1405383216574627</v>
      </c>
      <c r="EA10" s="100">
        <v>5.8906588880776933</v>
      </c>
      <c r="EB10" s="100">
        <v>5.8042170456642728</v>
      </c>
      <c r="EC10" s="100">
        <v>5.9465310130640825</v>
      </c>
      <c r="ED10" s="101">
        <v>6.350508323397297</v>
      </c>
      <c r="EE10" s="98">
        <v>6.0995381470285048</v>
      </c>
      <c r="EF10" s="100">
        <v>6.9881148576807162</v>
      </c>
      <c r="EG10" s="100">
        <v>7.0125749479179156</v>
      </c>
      <c r="EH10" s="100">
        <v>8.5625020741077584</v>
      </c>
    </row>
    <row r="11" spans="1:138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  <c r="DY11" s="102">
        <v>2.9334517571972363</v>
      </c>
      <c r="DZ11" s="102">
        <v>2.7575900069351844</v>
      </c>
      <c r="EA11" s="102">
        <v>2.7929055754821075</v>
      </c>
      <c r="EB11" s="102">
        <v>2.7642628881984654</v>
      </c>
      <c r="EC11" s="102">
        <v>2.7420944552589699</v>
      </c>
      <c r="ED11" s="103">
        <v>2.8792694440287203</v>
      </c>
      <c r="EE11" s="99">
        <v>2.8183223648514888</v>
      </c>
      <c r="EF11" s="102">
        <v>3.0215774254072514</v>
      </c>
      <c r="EG11" s="102">
        <v>3.0577225316867906</v>
      </c>
      <c r="EH11" s="102">
        <v>3.1298310770588644</v>
      </c>
    </row>
    <row r="12" spans="1:138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  <c r="DY12" s="102">
        <v>9.9334693903902593</v>
      </c>
      <c r="DZ12" s="102">
        <v>11.612500168338723</v>
      </c>
      <c r="EA12" s="102">
        <v>12.510308653956326</v>
      </c>
      <c r="EB12" s="102">
        <v>11.380632614561815</v>
      </c>
      <c r="EC12" s="102">
        <v>11.523303922018457</v>
      </c>
      <c r="ED12" s="103">
        <v>11.538467724739299</v>
      </c>
      <c r="EE12" s="99">
        <v>12.333853686053464</v>
      </c>
      <c r="EF12" s="102">
        <v>14.069739377570301</v>
      </c>
      <c r="EG12" s="102">
        <v>14.373134648766284</v>
      </c>
      <c r="EH12" s="102">
        <v>15.186699809032444</v>
      </c>
    </row>
    <row r="13" spans="1:138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  <c r="DY13" s="102">
        <v>9.584675716001323</v>
      </c>
      <c r="DZ13" s="102">
        <v>9.4024690302424005</v>
      </c>
      <c r="EA13" s="102">
        <v>8.9984107177166308</v>
      </c>
      <c r="EB13" s="102">
        <v>8.8058749374293477</v>
      </c>
      <c r="EC13" s="102">
        <v>8.8325406155912223</v>
      </c>
      <c r="ED13" s="103">
        <v>8.8171778061743478</v>
      </c>
      <c r="EE13" s="99">
        <v>10.10549825816609</v>
      </c>
      <c r="EF13" s="102">
        <v>12.158808613369466</v>
      </c>
      <c r="EG13" s="102">
        <v>10.795673901511815</v>
      </c>
      <c r="EH13" s="102">
        <v>10.498210345746362</v>
      </c>
    </row>
    <row r="14" spans="1:138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  <c r="DY14" s="102">
        <v>0.18144630515788407</v>
      </c>
      <c r="DZ14" s="102">
        <v>1.1972704210840179</v>
      </c>
      <c r="EA14" s="102">
        <v>2.0848033501406293</v>
      </c>
      <c r="EB14" s="102">
        <v>1.8119013571163967</v>
      </c>
      <c r="EC14" s="102">
        <v>1.4135224975266647</v>
      </c>
      <c r="ED14" s="103">
        <v>1.188652990291339</v>
      </c>
      <c r="EE14" s="99">
        <v>0.83669393000589398</v>
      </c>
      <c r="EF14" s="102">
        <v>0.67747245703455583</v>
      </c>
      <c r="EG14" s="102">
        <v>0.58859912684201543</v>
      </c>
      <c r="EH14" s="102">
        <v>0.1216352070948501</v>
      </c>
    </row>
    <row r="15" spans="1:138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  <c r="DY15" s="102">
        <v>-21.042866587770469</v>
      </c>
      <c r="DZ15" s="102">
        <v>-22.07418596335987</v>
      </c>
      <c r="EA15" s="102">
        <v>-22.374576096827536</v>
      </c>
      <c r="EB15" s="102">
        <v>-20.311945880634539</v>
      </c>
      <c r="EC15" s="102">
        <v>-15.692250210754267</v>
      </c>
      <c r="ED15" s="103">
        <v>-13.246668500692927</v>
      </c>
      <c r="EE15" s="99">
        <v>-10.615433539382103</v>
      </c>
      <c r="EF15" s="102">
        <v>-9.0395847615587837</v>
      </c>
      <c r="EG15" s="102">
        <v>-6.2403026615364681</v>
      </c>
      <c r="EH15" s="102">
        <v>-5.6321879637176497</v>
      </c>
    </row>
    <row r="16" spans="1:138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  <c r="DY16" s="102">
        <v>14.494156019389347</v>
      </c>
      <c r="DZ16" s="102">
        <v>12.636764681063228</v>
      </c>
      <c r="EA16" s="102">
        <v>8.9438527611659389</v>
      </c>
      <c r="EB16" s="102">
        <v>8.4116961267661328</v>
      </c>
      <c r="EC16" s="102">
        <v>10.480388486669479</v>
      </c>
      <c r="ED16" s="103">
        <v>14.520853763406127</v>
      </c>
      <c r="EE16" s="99">
        <v>16.126576282304363</v>
      </c>
      <c r="EF16" s="102">
        <v>17.733481335520771</v>
      </c>
      <c r="EG16" s="102">
        <v>15.746123085707907</v>
      </c>
      <c r="EH16" s="102">
        <v>17.787027788322838</v>
      </c>
    </row>
    <row r="17" spans="1:138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  <c r="DY17" s="102">
        <v>17.925816471243337</v>
      </c>
      <c r="DZ17" s="102">
        <v>16.245436521533072</v>
      </c>
      <c r="EA17" s="102">
        <v>14.890581605831787</v>
      </c>
      <c r="EB17" s="102">
        <v>15.063774958112974</v>
      </c>
      <c r="EC17" s="102">
        <v>11.293127525660495</v>
      </c>
      <c r="ED17" s="103">
        <v>9.7409455905290478</v>
      </c>
      <c r="EE17" s="99">
        <v>4.9562788196308993</v>
      </c>
      <c r="EF17" s="102">
        <v>4.967421152303908</v>
      </c>
      <c r="EG17" s="102">
        <v>4.4796397320068904</v>
      </c>
      <c r="EH17" s="102">
        <v>9.9786713399057536</v>
      </c>
    </row>
    <row r="18" spans="1:138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  <c r="DY18" s="102">
        <v>4.5721767300080485</v>
      </c>
      <c r="DZ18" s="102">
        <v>4.7298805317188553</v>
      </c>
      <c r="EA18" s="102">
        <v>4.5154159716598974</v>
      </c>
      <c r="EB18" s="102">
        <v>4.4848743029201055</v>
      </c>
      <c r="EC18" s="102">
        <v>4.1497598468549501</v>
      </c>
      <c r="ED18" s="103">
        <v>4.104671404899296</v>
      </c>
      <c r="EE18" s="99">
        <v>4.0448035672979277</v>
      </c>
      <c r="EF18" s="102">
        <v>4.2238115460840442</v>
      </c>
      <c r="EG18" s="102">
        <v>4.4904134646492899</v>
      </c>
      <c r="EH18" s="102">
        <v>4.3666573072797643</v>
      </c>
    </row>
    <row r="19" spans="1:138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  <c r="DY19" s="100">
        <v>3.2348041880939649</v>
      </c>
      <c r="DZ19" s="100">
        <v>3.0952954192202009</v>
      </c>
      <c r="EA19" s="100">
        <v>3.1289616272993426</v>
      </c>
      <c r="EB19" s="100">
        <v>3.1353347351624761</v>
      </c>
      <c r="EC19" s="100">
        <v>3.2955950897159525</v>
      </c>
      <c r="ED19" s="100">
        <v>3.1618051444013195</v>
      </c>
      <c r="EE19" s="100">
        <v>3.0719763478039397</v>
      </c>
      <c r="EF19" s="100">
        <v>3.1374338896567266</v>
      </c>
      <c r="EG19" s="100">
        <v>3.3602328341283627</v>
      </c>
      <c r="EH19" s="100">
        <v>3.1733464807502942</v>
      </c>
    </row>
    <row r="20" spans="1:138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  <c r="DY20" s="102">
        <v>4.0626660833772865</v>
      </c>
      <c r="DZ20" s="102">
        <v>3.6836198068889603</v>
      </c>
      <c r="EA20" s="102">
        <v>3.6456288291486283</v>
      </c>
      <c r="EB20" s="102">
        <v>3.5650096456835811</v>
      </c>
      <c r="EC20" s="102">
        <v>3.9776847366995494</v>
      </c>
      <c r="ED20" s="103">
        <v>3.6437717589379526</v>
      </c>
      <c r="EE20" s="99">
        <v>3.5395213666071568</v>
      </c>
      <c r="EF20" s="102">
        <v>3.1340363328668408</v>
      </c>
      <c r="EG20" s="102">
        <v>3.4161781343295283</v>
      </c>
      <c r="EH20" s="102">
        <v>3.3451751603483126</v>
      </c>
    </row>
    <row r="21" spans="1:138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  <c r="DY21" s="102">
        <v>2.8497972783916969</v>
      </c>
      <c r="DZ21" s="102">
        <v>2.8218972989353386</v>
      </c>
      <c r="EA21" s="102">
        <v>2.8880551654280495</v>
      </c>
      <c r="EB21" s="102">
        <v>2.9348774338780137</v>
      </c>
      <c r="EC21" s="102">
        <v>2.9779431340755114</v>
      </c>
      <c r="ED21" s="103">
        <v>2.9367459465621026</v>
      </c>
      <c r="EE21" s="99">
        <v>2.8538404870075418</v>
      </c>
      <c r="EF21" s="102">
        <v>3.139024446169314</v>
      </c>
      <c r="EG21" s="102">
        <v>3.3340402872366948</v>
      </c>
      <c r="EH21" s="102">
        <v>3.0929135575110234</v>
      </c>
    </row>
    <row r="22" spans="1:138" ht="15.6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  <c r="DY22" s="78">
        <v>0.44363024492124481</v>
      </c>
      <c r="DZ22" s="78">
        <v>0.49453917485462462</v>
      </c>
      <c r="EA22" s="78">
        <v>0.30616450674234574</v>
      </c>
      <c r="EB22" s="78">
        <v>0.33413969148283762</v>
      </c>
      <c r="EC22" s="78">
        <v>0.36259497883612823</v>
      </c>
      <c r="ED22" s="79">
        <v>0.28951015073523934</v>
      </c>
      <c r="EE22" s="77">
        <v>0.29358790343350094</v>
      </c>
      <c r="EF22" s="78">
        <v>0.26974870632818782</v>
      </c>
      <c r="EG22" s="78">
        <v>0.21019807026085857</v>
      </c>
      <c r="EH22" s="78">
        <v>0.49139351083529181</v>
      </c>
    </row>
    <row r="23" spans="1:138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  <c r="DY23" s="100">
        <v>3.7519579422257587</v>
      </c>
      <c r="DZ23" s="100">
        <v>3.8630368594919418</v>
      </c>
      <c r="EA23" s="100">
        <v>3.4219060127378853</v>
      </c>
      <c r="EB23" s="100">
        <v>2.942111758571242</v>
      </c>
      <c r="EC23" s="100">
        <v>1.5740462468642802</v>
      </c>
      <c r="ED23" s="101">
        <v>1.698019138760154</v>
      </c>
      <c r="EE23" s="98">
        <v>1.7596861956890919</v>
      </c>
      <c r="EF23" s="100">
        <v>1.3956693950615717</v>
      </c>
      <c r="EG23" s="100">
        <v>1.4254861098212945</v>
      </c>
      <c r="EH23" s="100">
        <v>1.3453592633739131</v>
      </c>
    </row>
    <row r="24" spans="1:138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  <c r="DY24" s="100">
        <v>0.22519028975398481</v>
      </c>
      <c r="DZ24" s="100">
        <v>0.27224867479012094</v>
      </c>
      <c r="EA24" s="100">
        <v>0.10024627324642932</v>
      </c>
      <c r="EB24" s="100">
        <v>0.16071837908977482</v>
      </c>
      <c r="EC24" s="100">
        <v>0.28078219599754206</v>
      </c>
      <c r="ED24" s="101">
        <v>0.19429986014745104</v>
      </c>
      <c r="EE24" s="98">
        <v>0.19414475422292465</v>
      </c>
      <c r="EF24" s="100">
        <v>0.19307765253486764</v>
      </c>
      <c r="EG24" s="100">
        <v>0.12749060705286031</v>
      </c>
      <c r="EH24" s="100">
        <v>0.43329374352985006</v>
      </c>
    </row>
    <row r="25" spans="1:138" ht="15.6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  <c r="DY25" s="78">
        <v>9.1497733767066602</v>
      </c>
      <c r="DZ25" s="78">
        <v>8.9288296039875981</v>
      </c>
      <c r="EA25" s="78">
        <v>8.9264677701675907</v>
      </c>
      <c r="EB25" s="78">
        <v>9.1480142445683477</v>
      </c>
      <c r="EC25" s="78">
        <v>9.1409777914676749</v>
      </c>
      <c r="ED25" s="79">
        <v>9.0886668900570946</v>
      </c>
      <c r="EE25" s="77">
        <v>10.040492943124878</v>
      </c>
      <c r="EF25" s="78">
        <v>8.8985844601454858</v>
      </c>
      <c r="EG25" s="78">
        <v>7.4823383532511167</v>
      </c>
      <c r="EH25" s="78">
        <v>9.2527982322370796</v>
      </c>
    </row>
    <row r="26" spans="1:138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  <c r="DY26" s="100">
        <v>9.0908101413353712</v>
      </c>
      <c r="DZ26" s="100">
        <v>8.8927253503571215</v>
      </c>
      <c r="EA26" s="100">
        <v>8.8892208430432227</v>
      </c>
      <c r="EB26" s="100">
        <v>9.138499438264013</v>
      </c>
      <c r="EC26" s="100">
        <v>9.1009371515387905</v>
      </c>
      <c r="ED26" s="101">
        <v>9.0790715675768361</v>
      </c>
      <c r="EE26" s="98">
        <v>10.092535394675227</v>
      </c>
      <c r="EF26" s="100">
        <v>8.9174871769737152</v>
      </c>
      <c r="EG26" s="100">
        <v>7.6302814907117655</v>
      </c>
      <c r="EH26" s="100">
        <v>9.3336723979041469</v>
      </c>
    </row>
    <row r="27" spans="1:138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  <c r="DY27" s="102">
        <v>4.0366067819492146</v>
      </c>
      <c r="DZ27" s="102">
        <v>3.8011298930695547</v>
      </c>
      <c r="EA27" s="102">
        <v>3.8736351790595425</v>
      </c>
      <c r="EB27" s="102">
        <v>4.5539837263140148</v>
      </c>
      <c r="EC27" s="102">
        <v>4.2253472173448658</v>
      </c>
      <c r="ED27" s="103">
        <v>4.3834915142793696</v>
      </c>
      <c r="EE27" s="99">
        <v>4.9899201151690553</v>
      </c>
      <c r="EF27" s="102">
        <v>4.2883358423400297</v>
      </c>
      <c r="EG27" s="102">
        <v>4.0671447173328268</v>
      </c>
      <c r="EH27" s="102">
        <v>3.8603879390052942</v>
      </c>
    </row>
    <row r="28" spans="1:138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  <c r="DY28" s="102">
        <v>9.6461949516031709</v>
      </c>
      <c r="DZ28" s="102">
        <v>9.4689728208578785</v>
      </c>
      <c r="EA28" s="102">
        <v>9.4558569757357436</v>
      </c>
      <c r="EB28" s="102">
        <v>9.6774873854799548</v>
      </c>
      <c r="EC28" s="102">
        <v>9.6431664677175242</v>
      </c>
      <c r="ED28" s="103">
        <v>9.6158945667428561</v>
      </c>
      <c r="EE28" s="99">
        <v>10.678467241203826</v>
      </c>
      <c r="EF28" s="102">
        <v>9.4165748248777668</v>
      </c>
      <c r="EG28" s="102">
        <v>8.0019146966362023</v>
      </c>
      <c r="EH28" s="102">
        <v>9.843675071216996</v>
      </c>
    </row>
    <row r="29" spans="1:138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  <c r="DY29" s="102">
        <v>3.0865528676254916</v>
      </c>
      <c r="DZ29" s="102">
        <v>2.8907608470491342</v>
      </c>
      <c r="EA29" s="102">
        <v>2.9940891763812205</v>
      </c>
      <c r="EB29" s="102">
        <v>3.1516670500184141</v>
      </c>
      <c r="EC29" s="102">
        <v>3.2765175557895709</v>
      </c>
      <c r="ED29" s="103">
        <v>3.2817177775480433</v>
      </c>
      <c r="EE29" s="99">
        <v>3.7912560357553637</v>
      </c>
      <c r="EF29" s="102">
        <v>3.6950782563577533</v>
      </c>
      <c r="EG29" s="102">
        <v>3.6720361628096665</v>
      </c>
      <c r="EH29" s="102">
        <v>3.8902157958919936</v>
      </c>
    </row>
    <row r="30" spans="1:138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  <c r="DY30" s="100">
        <v>9.2908138614288038</v>
      </c>
      <c r="DZ30" s="100">
        <v>9.0160711810751906</v>
      </c>
      <c r="EA30" s="100">
        <v>9.0163331704235183</v>
      </c>
      <c r="EB30" s="100">
        <v>9.1706287294649904</v>
      </c>
      <c r="EC30" s="100">
        <v>9.2365844424134647</v>
      </c>
      <c r="ED30" s="101">
        <v>9.1115938310194267</v>
      </c>
      <c r="EE30" s="98">
        <v>9.9161955370547616</v>
      </c>
      <c r="EF30" s="100">
        <v>8.8532864986393012</v>
      </c>
      <c r="EG30" s="100">
        <v>7.1284833856070984</v>
      </c>
      <c r="EH30" s="100">
        <v>9.0611506441119261</v>
      </c>
    </row>
    <row r="31" spans="1:138" ht="15.6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  <c r="DY31" s="78">
        <v>3.4186194797387826</v>
      </c>
      <c r="DZ31" s="78">
        <v>3.4135918134474474</v>
      </c>
      <c r="EA31" s="78">
        <v>3.376909736293876</v>
      </c>
      <c r="EB31" s="78">
        <v>3.4170718602258843</v>
      </c>
      <c r="EC31" s="78">
        <v>3.4632893444160873</v>
      </c>
      <c r="ED31" s="79">
        <v>3.4506083275539945</v>
      </c>
      <c r="EE31" s="77">
        <v>3.4647645168809804</v>
      </c>
      <c r="EF31" s="78">
        <v>3.8940384886326562</v>
      </c>
      <c r="EG31" s="78">
        <v>4.0498606890783106</v>
      </c>
      <c r="EH31" s="78">
        <v>4.0852790406552986</v>
      </c>
    </row>
    <row r="32" spans="1:138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  <c r="DY32" s="100">
        <v>5.2610457588238679</v>
      </c>
      <c r="DZ32" s="100">
        <v>5.2062408046803288</v>
      </c>
      <c r="EA32" s="100">
        <v>5.1326989095548559</v>
      </c>
      <c r="EB32" s="100">
        <v>5.2526075005921768</v>
      </c>
      <c r="EC32" s="100">
        <v>5.3023455165319477</v>
      </c>
      <c r="ED32" s="101">
        <v>5.3158640124235657</v>
      </c>
      <c r="EE32" s="98">
        <v>5.3617237484109292</v>
      </c>
      <c r="EF32" s="100">
        <v>5.3682092957205718</v>
      </c>
      <c r="EG32" s="100">
        <v>5.5563080313906665</v>
      </c>
      <c r="EH32" s="100">
        <v>5.5917252559775532</v>
      </c>
    </row>
    <row r="33" spans="1:138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  <c r="DY33" s="100">
        <v>4.3628585861668956</v>
      </c>
      <c r="DZ33" s="100">
        <v>4.5688742832168394</v>
      </c>
      <c r="EA33" s="100">
        <v>4.5991069393459538</v>
      </c>
      <c r="EB33" s="100">
        <v>4.1937192788865207</v>
      </c>
      <c r="EC33" s="100">
        <v>4.3433681388232115</v>
      </c>
      <c r="ED33" s="101">
        <v>4.1692080398155973</v>
      </c>
      <c r="EE33" s="98">
        <v>3.9650636967376585</v>
      </c>
      <c r="EF33" s="100">
        <v>3.9968889991725876</v>
      </c>
      <c r="EG33" s="100">
        <v>4.2638223391115559</v>
      </c>
      <c r="EH33" s="100">
        <v>4.3433496567277796</v>
      </c>
    </row>
    <row r="34" spans="1:138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  <c r="DY34" s="100">
        <v>0.1032789528487843</v>
      </c>
      <c r="DZ34" s="100">
        <v>0.10338874491093719</v>
      </c>
      <c r="EA34" s="100">
        <v>0.1033307898540059</v>
      </c>
      <c r="EB34" s="100">
        <v>0.10284537417595274</v>
      </c>
      <c r="EC34" s="100">
        <v>0.10259799245599943</v>
      </c>
      <c r="ED34" s="101">
        <v>7.8001649396974848E-2</v>
      </c>
      <c r="EE34" s="98">
        <v>7.7770510869501486E-2</v>
      </c>
      <c r="EF34" s="100">
        <v>7.422581751372892E-2</v>
      </c>
      <c r="EG34" s="100">
        <v>7.385976887053225E-2</v>
      </c>
      <c r="EH34" s="100">
        <v>3.3789752076973656E-2</v>
      </c>
    </row>
    <row r="35" spans="1:138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  <c r="DY35" s="100">
        <v>-2.2705485427184202</v>
      </c>
      <c r="DZ35" s="100">
        <v>-2.2611868444651795</v>
      </c>
      <c r="EA35" s="100">
        <v>-2.2420772531074329</v>
      </c>
      <c r="EB35" s="100">
        <v>-2.2385768296127595</v>
      </c>
      <c r="EC35" s="100">
        <v>-2.2587029992218621</v>
      </c>
      <c r="ED35" s="101">
        <v>-2.2900930528401697</v>
      </c>
      <c r="EE35" s="98">
        <v>-2.2892486306275606</v>
      </c>
      <c r="EF35" s="100">
        <v>0.1128444692099162</v>
      </c>
      <c r="EG35" s="100">
        <v>0.13861177225797938</v>
      </c>
      <c r="EH35" s="100">
        <v>0.16771713019276824</v>
      </c>
    </row>
    <row r="36" spans="1:138" ht="15.6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  <c r="DY36" s="78">
        <v>5.1780855138264359</v>
      </c>
      <c r="DZ36" s="78">
        <v>4.9505741729891417</v>
      </c>
      <c r="EA36" s="78">
        <v>4.9310534164871633</v>
      </c>
      <c r="EB36" s="78">
        <v>4.86950314351835</v>
      </c>
      <c r="EC36" s="78">
        <v>4.8281814080641805</v>
      </c>
      <c r="ED36" s="79">
        <v>4.8144069624914243</v>
      </c>
      <c r="EE36" s="77">
        <v>4.8958093251680879</v>
      </c>
      <c r="EF36" s="78">
        <v>4.6914702979411249</v>
      </c>
      <c r="EG36" s="78">
        <v>4.8081150458104904</v>
      </c>
      <c r="EH36" s="78">
        <v>4.5214808859551869</v>
      </c>
    </row>
    <row r="37" spans="1:138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  <c r="DY37" s="100">
        <v>5.9678479252769812</v>
      </c>
      <c r="DZ37" s="100">
        <v>5.1913907374715462</v>
      </c>
      <c r="EA37" s="100">
        <v>5.1144568201381135</v>
      </c>
      <c r="EB37" s="100">
        <v>5.2357310929991296</v>
      </c>
      <c r="EC37" s="100">
        <v>4.9534384188317793</v>
      </c>
      <c r="ED37" s="101">
        <v>4.8288820934434096</v>
      </c>
      <c r="EE37" s="98">
        <v>4.7630407225128568</v>
      </c>
      <c r="EF37" s="100">
        <v>4.4342015349823294</v>
      </c>
      <c r="EG37" s="100">
        <v>4.3209100980400539</v>
      </c>
      <c r="EH37" s="100">
        <v>4.2976267783327859</v>
      </c>
    </row>
    <row r="38" spans="1:138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  <c r="DY38" s="100">
        <v>5.1840019908369284</v>
      </c>
      <c r="DZ38" s="100">
        <v>5.0975251927403376</v>
      </c>
      <c r="EA38" s="100">
        <v>5.0794624699503466</v>
      </c>
      <c r="EB38" s="100">
        <v>5.6879980696648014</v>
      </c>
      <c r="EC38" s="100">
        <v>5.4779835937972976</v>
      </c>
      <c r="ED38" s="101">
        <v>5.5735466614893703</v>
      </c>
      <c r="EE38" s="98">
        <v>6.0169224189078996</v>
      </c>
      <c r="EF38" s="100">
        <v>5.3098135270791547</v>
      </c>
      <c r="EG38" s="100">
        <v>5.4977405287250924</v>
      </c>
      <c r="EH38" s="100">
        <v>5.8494002862840677</v>
      </c>
    </row>
    <row r="39" spans="1:138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  <c r="DY39" s="100">
        <v>4.3767626671213034</v>
      </c>
      <c r="DZ39" s="100">
        <v>4.3739353828301297</v>
      </c>
      <c r="EA39" s="100">
        <v>4.3628942372671453</v>
      </c>
      <c r="EB39" s="100">
        <v>4.2044703547965634</v>
      </c>
      <c r="EC39" s="100">
        <v>4.1970474262704949</v>
      </c>
      <c r="ED39" s="101">
        <v>4.1160276442745669</v>
      </c>
      <c r="EE39" s="98">
        <v>4.079477673676668</v>
      </c>
      <c r="EF39" s="100">
        <v>3.9119815256612567</v>
      </c>
      <c r="EG39" s="100">
        <v>3.8718148005632225</v>
      </c>
      <c r="EH39" s="100">
        <v>3.6971942868819996</v>
      </c>
    </row>
    <row r="40" spans="1:138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  <c r="DY40" s="100">
        <v>5.6093047744042002</v>
      </c>
      <c r="DZ40" s="100">
        <v>5.274891656910774</v>
      </c>
      <c r="EA40" s="100">
        <v>5.1689299002330769</v>
      </c>
      <c r="EB40" s="100">
        <v>5.2282724313901463</v>
      </c>
      <c r="EC40" s="100">
        <v>5.1863021403126375</v>
      </c>
      <c r="ED40" s="101">
        <v>5.3787029863645364</v>
      </c>
      <c r="EE40" s="98">
        <v>5.3797742720408381</v>
      </c>
      <c r="EF40" s="100">
        <v>5.4670535611038185</v>
      </c>
      <c r="EG40" s="100">
        <v>5.3255485052226437</v>
      </c>
      <c r="EH40" s="100">
        <v>4.9210315731992083</v>
      </c>
    </row>
    <row r="41" spans="1:138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  <c r="DY41" s="100">
        <v>5.2902312828131626</v>
      </c>
      <c r="DZ41" s="100">
        <v>5.131816487484997</v>
      </c>
      <c r="EA41" s="100">
        <v>5.052293685393483</v>
      </c>
      <c r="EB41" s="100">
        <v>5.2559468623601502</v>
      </c>
      <c r="EC41" s="100">
        <v>5.031015582925713</v>
      </c>
      <c r="ED41" s="101">
        <v>4.7237982004691315</v>
      </c>
      <c r="EE41" s="98">
        <v>4.7857016336626312</v>
      </c>
      <c r="EF41" s="100">
        <v>4.6393194806080063</v>
      </c>
      <c r="EG41" s="100">
        <v>4.7603475189462729</v>
      </c>
      <c r="EH41" s="100">
        <v>4.731617189384818</v>
      </c>
    </row>
    <row r="42" spans="1:138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  <c r="DY42" s="100">
        <v>5.2813029089001429</v>
      </c>
      <c r="DZ42" s="100">
        <v>5.15485342541806</v>
      </c>
      <c r="EA42" s="100">
        <v>5.1829010389403241</v>
      </c>
      <c r="EB42" s="100">
        <v>4.9278167731283462</v>
      </c>
      <c r="EC42" s="100">
        <v>5.0376668980604888</v>
      </c>
      <c r="ED42" s="101">
        <v>5.1080159682353132</v>
      </c>
      <c r="EE42" s="98">
        <v>5.316076085869148</v>
      </c>
      <c r="EF42" s="100">
        <v>5.1657180713214235</v>
      </c>
      <c r="EG42" s="100">
        <v>5.5633112484422265</v>
      </c>
      <c r="EH42" s="100">
        <v>4.9342370350897946</v>
      </c>
    </row>
    <row r="43" spans="1:138" ht="15.6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  <c r="DY43" s="78">
        <v>3.9825938174324893</v>
      </c>
      <c r="DZ43" s="78">
        <v>3.9982199894491144</v>
      </c>
      <c r="EA43" s="78">
        <v>3.6349188036391311</v>
      </c>
      <c r="EB43" s="78">
        <v>3.7141488401936984</v>
      </c>
      <c r="EC43" s="78">
        <v>3.8004419554934499</v>
      </c>
      <c r="ED43" s="79">
        <v>3.7057563041611008</v>
      </c>
      <c r="EE43" s="77">
        <v>2.9550618698925835</v>
      </c>
      <c r="EF43" s="78">
        <v>2.9298203515080612</v>
      </c>
      <c r="EG43" s="78">
        <v>2.9473165836627624</v>
      </c>
      <c r="EH43" s="78">
        <v>2.9368725217627567</v>
      </c>
    </row>
    <row r="44" spans="1:138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  <c r="DY44" s="100">
        <v>3.4853672384221879</v>
      </c>
      <c r="DZ44" s="100">
        <v>3.6995925793353202</v>
      </c>
      <c r="EA44" s="100">
        <v>3.1378672635280491</v>
      </c>
      <c r="EB44" s="100">
        <v>3.3148880816980641</v>
      </c>
      <c r="EC44" s="100">
        <v>3.4770668524744419</v>
      </c>
      <c r="ED44" s="101">
        <v>3.5568288002690851</v>
      </c>
      <c r="EE44" s="98">
        <v>3.2859560621831374</v>
      </c>
      <c r="EF44" s="100">
        <v>3.2820498403860032</v>
      </c>
      <c r="EG44" s="100">
        <v>3.2911562488662005</v>
      </c>
      <c r="EH44" s="100">
        <v>3.2802844198550174</v>
      </c>
    </row>
    <row r="45" spans="1:138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  <c r="DY45" s="100">
        <v>5.6427606616333614</v>
      </c>
      <c r="DZ45" s="100">
        <v>5.4004462182809299</v>
      </c>
      <c r="EA45" s="100">
        <v>5.2016766101303569</v>
      </c>
      <c r="EB45" s="100">
        <v>5.1709494046037419</v>
      </c>
      <c r="EC45" s="100">
        <v>5.178187549746216</v>
      </c>
      <c r="ED45" s="101">
        <v>4.8271583732750978</v>
      </c>
      <c r="EE45" s="98">
        <v>3.2615732154622545</v>
      </c>
      <c r="EF45" s="100">
        <v>3.2016129518445569</v>
      </c>
      <c r="EG45" s="100">
        <v>3.2331245423090405</v>
      </c>
      <c r="EH45" s="100">
        <v>3.2197018899810415</v>
      </c>
    </row>
    <row r="46" spans="1:138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  <c r="DY46" s="100">
        <v>4.8849813083506888E-13</v>
      </c>
      <c r="DZ46" s="100">
        <v>4.8849813083506888E-13</v>
      </c>
      <c r="EA46" s="100">
        <v>4.8849813083506888E-13</v>
      </c>
      <c r="EB46" s="100">
        <v>4.8849813083506888E-13</v>
      </c>
      <c r="EC46" s="100">
        <v>4.8849813083506888E-13</v>
      </c>
      <c r="ED46" s="101">
        <v>4.8849813083506888E-13</v>
      </c>
      <c r="EE46" s="98">
        <v>5.1070259132757201E-13</v>
      </c>
      <c r="EF46" s="100">
        <v>4.8849813083506888E-13</v>
      </c>
      <c r="EG46" s="100">
        <v>4.8849813083506888E-13</v>
      </c>
      <c r="EH46" s="100">
        <v>4.8849813083506888E-13</v>
      </c>
    </row>
    <row r="47" spans="1:138" ht="15.6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  <c r="DY47" s="78">
        <v>3.6472539149106531</v>
      </c>
      <c r="DZ47" s="78">
        <v>3.5557932815809545</v>
      </c>
      <c r="EA47" s="78">
        <v>3.1261428031799543</v>
      </c>
      <c r="EB47" s="78">
        <v>3.0254454936058384</v>
      </c>
      <c r="EC47" s="78">
        <v>2.933520198761097</v>
      </c>
      <c r="ED47" s="79">
        <v>2.8235823222872103</v>
      </c>
      <c r="EE47" s="77">
        <v>2.5598912089370929</v>
      </c>
      <c r="EF47" s="78">
        <v>2.1386896805516864</v>
      </c>
      <c r="EG47" s="78">
        <v>2.782767098364558</v>
      </c>
      <c r="EH47" s="78">
        <v>2.2127753141279793</v>
      </c>
    </row>
    <row r="48" spans="1:138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  <c r="DY48" s="100">
        <v>4.4341493564425072</v>
      </c>
      <c r="DZ48" s="100">
        <v>3.6937811291741118</v>
      </c>
      <c r="EA48" s="100">
        <v>3.0068923878741272</v>
      </c>
      <c r="EB48" s="100">
        <v>2.8455595166454239</v>
      </c>
      <c r="EC48" s="100">
        <v>2.663544732956824</v>
      </c>
      <c r="ED48" s="101">
        <v>2.1222561908983861</v>
      </c>
      <c r="EE48" s="98">
        <v>1.9018446779688336</v>
      </c>
      <c r="EF48" s="100">
        <v>1.6414401614430973</v>
      </c>
      <c r="EG48" s="100">
        <v>1.4932930727240556</v>
      </c>
      <c r="EH48" s="100">
        <v>1.0965089719598087</v>
      </c>
    </row>
    <row r="49" spans="1:138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  <c r="DY49" s="100">
        <v>3.2577397688767551</v>
      </c>
      <c r="DZ49" s="100">
        <v>3.2082232301121172</v>
      </c>
      <c r="EA49" s="100">
        <v>3.3817163062492162</v>
      </c>
      <c r="EB49" s="100">
        <v>3.3180450467873435</v>
      </c>
      <c r="EC49" s="100">
        <v>3.3262321829504726</v>
      </c>
      <c r="ED49" s="101">
        <v>3.1458573579697724</v>
      </c>
      <c r="EE49" s="98">
        <v>2.8365240357328236</v>
      </c>
      <c r="EF49" s="100">
        <v>2.6289286911474585</v>
      </c>
      <c r="EG49" s="100">
        <v>2.4296265443848331</v>
      </c>
      <c r="EH49" s="100">
        <v>2.2829280604160118</v>
      </c>
    </row>
    <row r="50" spans="1:138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  <c r="DY50" s="100">
        <v>3.4725736290668108</v>
      </c>
      <c r="DZ50" s="100">
        <v>4.0828856096134958</v>
      </c>
      <c r="EA50" s="100">
        <v>2.7616589565933714</v>
      </c>
      <c r="EB50" s="100">
        <v>2.6591857070311642</v>
      </c>
      <c r="EC50" s="100">
        <v>2.4767925854340289</v>
      </c>
      <c r="ED50" s="101">
        <v>3.0410673991395187</v>
      </c>
      <c r="EE50" s="98">
        <v>2.8115883065593206</v>
      </c>
      <c r="EF50" s="100">
        <v>1.7654157617946531</v>
      </c>
      <c r="EG50" s="100">
        <v>5.0773201688931957</v>
      </c>
      <c r="EH50" s="100">
        <v>3.4372677306171662</v>
      </c>
    </row>
    <row r="51" spans="1:138" ht="15.6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  <c r="DY51" s="78">
        <v>0.80854777636814035</v>
      </c>
      <c r="DZ51" s="78">
        <v>0.71986946100621729</v>
      </c>
      <c r="EA51" s="78">
        <v>0.72892112359221883</v>
      </c>
      <c r="EB51" s="78">
        <v>0.72977479134033185</v>
      </c>
      <c r="EC51" s="78">
        <v>0.69252129666113049</v>
      </c>
      <c r="ED51" s="79">
        <v>0.57683725899175808</v>
      </c>
      <c r="EE51" s="77">
        <v>0.64031117166258866</v>
      </c>
      <c r="EF51" s="78">
        <v>0.5551577705524835</v>
      </c>
      <c r="EG51" s="78">
        <v>0.54034525878101647</v>
      </c>
      <c r="EH51" s="78">
        <v>0.40504908666536554</v>
      </c>
    </row>
    <row r="52" spans="1:138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  <c r="DY52" s="100">
        <v>4.8849813083506888E-13</v>
      </c>
      <c r="DZ52" s="100">
        <v>5.3290705182007514E-13</v>
      </c>
      <c r="EA52" s="100">
        <v>5.1070259132757201E-13</v>
      </c>
      <c r="EB52" s="100">
        <v>4.8849813083506888E-13</v>
      </c>
      <c r="EC52" s="100">
        <v>5.1070259132757201E-13</v>
      </c>
      <c r="ED52" s="101">
        <v>5.3290705182007514E-13</v>
      </c>
      <c r="EE52" s="98">
        <v>4.8849813083506888E-13</v>
      </c>
      <c r="EF52" s="100">
        <v>5.1070259132757201E-13</v>
      </c>
      <c r="EG52" s="100">
        <v>5.3290705182007514E-13</v>
      </c>
      <c r="EH52" s="100">
        <v>5.1070259132757201E-13</v>
      </c>
    </row>
    <row r="53" spans="1:138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  <c r="DY53" s="100">
        <v>4.9177304922634946</v>
      </c>
      <c r="DZ53" s="100">
        <v>4.3322368454279836</v>
      </c>
      <c r="EA53" s="100">
        <v>4.3733160914156022</v>
      </c>
      <c r="EB53" s="100">
        <v>4.3670115575741075</v>
      </c>
      <c r="EC53" s="100">
        <v>4.1195814443112599</v>
      </c>
      <c r="ED53" s="101">
        <v>3.3595374448154081</v>
      </c>
      <c r="EE53" s="98">
        <v>3.7457199117144624</v>
      </c>
      <c r="EF53" s="100">
        <v>3.6065192030955373</v>
      </c>
      <c r="EG53" s="100">
        <v>3.5001953752696213</v>
      </c>
      <c r="EH53" s="100">
        <v>3.2212912602420207</v>
      </c>
    </row>
    <row r="54" spans="1:138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  <c r="DY54" s="100">
        <v>4.7825747733920565E-2</v>
      </c>
      <c r="DZ54" s="100">
        <v>4.7825747733898361E-2</v>
      </c>
      <c r="EA54" s="100">
        <v>4.7825747733920565E-2</v>
      </c>
      <c r="EB54" s="100">
        <v>4.7825747733920565E-2</v>
      </c>
      <c r="EC54" s="100">
        <v>4.7825747733920565E-2</v>
      </c>
      <c r="ED54" s="101">
        <v>4.7825747733920565E-2</v>
      </c>
      <c r="EE54" s="98">
        <v>4.7825747733898361E-2</v>
      </c>
      <c r="EF54" s="100">
        <v>-3.077678412229945E-2</v>
      </c>
      <c r="EG54" s="100">
        <v>-3.0776784122332757E-2</v>
      </c>
      <c r="EH54" s="100">
        <v>-0.14157320696406295</v>
      </c>
    </row>
    <row r="55" spans="1:138" ht="15.6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  <c r="DY55" s="78">
        <v>5.8543526592998107</v>
      </c>
      <c r="DZ55" s="78">
        <v>5.3850839536243589</v>
      </c>
      <c r="EA55" s="78">
        <v>4.6157389692722983</v>
      </c>
      <c r="EB55" s="78">
        <v>4.4557873903167788</v>
      </c>
      <c r="EC55" s="78">
        <v>4.3659997984140775</v>
      </c>
      <c r="ED55" s="79">
        <v>4.3188880574050348</v>
      </c>
      <c r="EE55" s="77">
        <v>4.5210346879122731</v>
      </c>
      <c r="EF55" s="78">
        <v>4.4198540060347069</v>
      </c>
      <c r="EG55" s="78">
        <v>4.4192764628461889</v>
      </c>
      <c r="EH55" s="78">
        <v>4.3847557531244474</v>
      </c>
    </row>
    <row r="56" spans="1:138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  <c r="DY56" s="100">
        <v>5.3621965694758522</v>
      </c>
      <c r="DZ56" s="100">
        <v>4.5261779517241862</v>
      </c>
      <c r="EA56" s="100">
        <v>4.0627657758868452</v>
      </c>
      <c r="EB56" s="100">
        <v>3.7751745977538498</v>
      </c>
      <c r="EC56" s="100">
        <v>3.6394755406699009</v>
      </c>
      <c r="ED56" s="101">
        <v>3.5553515944844793</v>
      </c>
      <c r="EE56" s="98">
        <v>4.0194696520094331</v>
      </c>
      <c r="EF56" s="100">
        <v>4.0724238337947138</v>
      </c>
      <c r="EG56" s="100">
        <v>3.9964334061912243</v>
      </c>
      <c r="EH56" s="100">
        <v>4.029455745715782</v>
      </c>
    </row>
    <row r="57" spans="1:138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  <c r="DY57" s="100">
        <v>4.3633096296426643</v>
      </c>
      <c r="DZ57" s="100">
        <v>4.7484614185044682</v>
      </c>
      <c r="EA57" s="100">
        <v>5.1474670790079058</v>
      </c>
      <c r="EB57" s="100">
        <v>4.8787343273240413</v>
      </c>
      <c r="EC57" s="100">
        <v>4.8641755804728959</v>
      </c>
      <c r="ED57" s="101">
        <v>4.4936149227643218</v>
      </c>
      <c r="EE57" s="98">
        <v>4.0955412959841286</v>
      </c>
      <c r="EF57" s="100">
        <v>4.016556741087407</v>
      </c>
      <c r="EG57" s="100">
        <v>4.1007841095294095</v>
      </c>
      <c r="EH57" s="100">
        <v>4.2404449719531723</v>
      </c>
    </row>
    <row r="58" spans="1:138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  <c r="DY58" s="100">
        <v>4.7627744293872398</v>
      </c>
      <c r="DZ58" s="100">
        <v>4.5730195256279194</v>
      </c>
      <c r="EA58" s="100">
        <v>4.4032139635699741</v>
      </c>
      <c r="EB58" s="100">
        <v>4.4831686601052079</v>
      </c>
      <c r="EC58" s="100">
        <v>4.4248143046465627</v>
      </c>
      <c r="ED58" s="101">
        <v>4.1689318316319168</v>
      </c>
      <c r="EE58" s="98">
        <v>4.2231199898029814</v>
      </c>
      <c r="EF58" s="100">
        <v>4.0082305053671163</v>
      </c>
      <c r="EG58" s="100">
        <v>3.9709078807693032</v>
      </c>
      <c r="EH58" s="100">
        <v>3.8545840754605099</v>
      </c>
    </row>
    <row r="59" spans="1:138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  <c r="DY59" s="100">
        <v>6.8479016823142835</v>
      </c>
      <c r="DZ59" s="100">
        <v>6.4874152893714454</v>
      </c>
      <c r="EA59" s="100">
        <v>6.8875597813319311</v>
      </c>
      <c r="EB59" s="100">
        <v>6.7497615739031014</v>
      </c>
      <c r="EC59" s="100">
        <v>6.7007357084158503</v>
      </c>
      <c r="ED59" s="101">
        <v>6.9387852971402264</v>
      </c>
      <c r="EE59" s="98">
        <v>6.866148091038804</v>
      </c>
      <c r="EF59" s="100">
        <v>6.5969497597582638</v>
      </c>
      <c r="EG59" s="100">
        <v>6.7797576805574744</v>
      </c>
      <c r="EH59" s="100">
        <v>6.6245290704720405</v>
      </c>
    </row>
    <row r="60" spans="1:138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  <c r="DY60" s="100">
        <v>8.1167871000126688</v>
      </c>
      <c r="DZ60" s="100">
        <v>8.3350033042208551</v>
      </c>
      <c r="EA60" s="100">
        <v>2.4156279249490265</v>
      </c>
      <c r="EB60" s="100">
        <v>2.3379724302577731</v>
      </c>
      <c r="EC60" s="100">
        <v>2.3099560645361894</v>
      </c>
      <c r="ED60" s="101">
        <v>2.2695597093477904</v>
      </c>
      <c r="EE60" s="98">
        <v>2.3200203036074729</v>
      </c>
      <c r="EF60" s="100">
        <v>2.1328156809129251</v>
      </c>
      <c r="EG60" s="100">
        <v>2.125808473829105</v>
      </c>
      <c r="EH60" s="100">
        <v>2.1819187769757775</v>
      </c>
    </row>
    <row r="61" spans="1:138" ht="15.6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  <c r="DY61" s="78">
        <v>5.8041411703139367</v>
      </c>
      <c r="DZ61" s="78">
        <v>5.7166433139883788</v>
      </c>
      <c r="EA61" s="78">
        <v>5.5766058834676224</v>
      </c>
      <c r="EB61" s="78">
        <v>5.5043919786435636</v>
      </c>
      <c r="EC61" s="78">
        <v>5.4557945716133593</v>
      </c>
      <c r="ED61" s="79">
        <v>5.4595063112350628</v>
      </c>
      <c r="EE61" s="77">
        <v>5.4675753648449676</v>
      </c>
      <c r="EF61" s="78">
        <v>5.4455351727085821</v>
      </c>
      <c r="EG61" s="78">
        <v>5.5476496839924394</v>
      </c>
      <c r="EH61" s="78">
        <v>5.5330515572975303</v>
      </c>
    </row>
    <row r="62" spans="1:138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  <c r="DY62" s="100">
        <v>4.0400612854701645</v>
      </c>
      <c r="DZ62" s="100">
        <v>5.2206688444624394</v>
      </c>
      <c r="EA62" s="100">
        <v>6.8391395016683454</v>
      </c>
      <c r="EB62" s="100">
        <v>6.7580895960841714</v>
      </c>
      <c r="EC62" s="100">
        <v>6.7439197823894181</v>
      </c>
      <c r="ED62" s="101">
        <v>6.7439188963340557</v>
      </c>
      <c r="EE62" s="98">
        <v>6.7439188963340557</v>
      </c>
      <c r="EF62" s="100">
        <v>6.7449012360906169</v>
      </c>
      <c r="EG62" s="100">
        <v>6.7044066939973668</v>
      </c>
      <c r="EH62" s="100">
        <v>6.704406693997389</v>
      </c>
    </row>
    <row r="63" spans="1:138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  <c r="DY63" s="100">
        <v>7.3710420331602799</v>
      </c>
      <c r="DZ63" s="100">
        <v>6.6479855484178119</v>
      </c>
      <c r="EA63" s="100">
        <v>6.1443709430315518</v>
      </c>
      <c r="EB63" s="100">
        <v>6.2658617275407114</v>
      </c>
      <c r="EC63" s="100">
        <v>6.2153507827623633</v>
      </c>
      <c r="ED63" s="101">
        <v>6.2153507827623633</v>
      </c>
      <c r="EE63" s="98">
        <v>6.2522960726318466</v>
      </c>
      <c r="EF63" s="100">
        <v>6.2522960726318022</v>
      </c>
      <c r="EG63" s="100">
        <v>6.2522960726318022</v>
      </c>
      <c r="EH63" s="100">
        <v>6.2522960726318466</v>
      </c>
    </row>
    <row r="64" spans="1:138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  <c r="DY64" s="100">
        <v>6.6936684224965681</v>
      </c>
      <c r="DZ64" s="100">
        <v>6.4585834513799067</v>
      </c>
      <c r="EA64" s="100">
        <v>5.2006203479443958</v>
      </c>
      <c r="EB64" s="100">
        <v>5.2010129049343323</v>
      </c>
      <c r="EC64" s="100">
        <v>5.1968424304190242</v>
      </c>
      <c r="ED64" s="101">
        <v>5.2132940547340523</v>
      </c>
      <c r="EE64" s="98">
        <v>5.2068657948532548</v>
      </c>
      <c r="EF64" s="100">
        <v>5.1091483590896214</v>
      </c>
      <c r="EG64" s="100">
        <v>5.0944318732895066</v>
      </c>
      <c r="EH64" s="100">
        <v>5.0418397668902548</v>
      </c>
    </row>
    <row r="65" spans="1:138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  <c r="DY65" s="100">
        <v>5.3290705182007514E-13</v>
      </c>
      <c r="DZ65" s="100">
        <v>5.3290705182007514E-13</v>
      </c>
      <c r="EA65" s="100">
        <v>5.3290705182007514E-13</v>
      </c>
      <c r="EB65" s="100">
        <v>5.3290705182007514E-13</v>
      </c>
      <c r="EC65" s="100">
        <v>5.3290705182007514E-13</v>
      </c>
      <c r="ED65" s="101">
        <v>5.3290705182007514E-13</v>
      </c>
      <c r="EE65" s="98">
        <v>5.3290705182007514E-13</v>
      </c>
      <c r="EF65" s="100">
        <v>4.8849813083506888E-13</v>
      </c>
      <c r="EG65" s="100">
        <v>5.5511151231257827E-13</v>
      </c>
      <c r="EH65" s="100">
        <v>5.1070259132757201E-13</v>
      </c>
    </row>
    <row r="66" spans="1:138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  <c r="DY66" s="100">
        <v>6.101192086383711</v>
      </c>
      <c r="DZ66" s="100">
        <v>5.7011665962390712</v>
      </c>
      <c r="EA66" s="100">
        <v>5.4196083766117953</v>
      </c>
      <c r="EB66" s="100">
        <v>5.1315280296328591</v>
      </c>
      <c r="EC66" s="100">
        <v>5.0196239060064762</v>
      </c>
      <c r="ED66" s="101">
        <v>5.0196239060064984</v>
      </c>
      <c r="EE66" s="98">
        <v>5.0235936726405139</v>
      </c>
      <c r="EF66" s="100">
        <v>5.0235936726405139</v>
      </c>
      <c r="EG66" s="100">
        <v>5.4100422243767765</v>
      </c>
      <c r="EH66" s="100">
        <v>5.40125013063526</v>
      </c>
    </row>
    <row r="67" spans="1:138" ht="15.6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  <c r="DY67" s="78">
        <v>10.963574180806667</v>
      </c>
      <c r="DZ67" s="78">
        <v>10.564007129917631</v>
      </c>
      <c r="EA67" s="78">
        <v>10.120823071853046</v>
      </c>
      <c r="EB67" s="78">
        <v>7.4976188143429656</v>
      </c>
      <c r="EC67" s="78">
        <v>6.2044061592458899</v>
      </c>
      <c r="ED67" s="79">
        <v>6.0060938186467405</v>
      </c>
      <c r="EE67" s="77">
        <v>5.5045296328371851</v>
      </c>
      <c r="EF67" s="78">
        <v>5.5758866888787839</v>
      </c>
      <c r="EG67" s="78">
        <v>6.1534243415183099</v>
      </c>
      <c r="EH67" s="78">
        <v>6.222433737693378</v>
      </c>
    </row>
    <row r="68" spans="1:138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  <c r="DY68" s="100">
        <v>10.875547197653113</v>
      </c>
      <c r="DZ68" s="100">
        <v>10.473686314435305</v>
      </c>
      <c r="EA68" s="100">
        <v>10.319649735968284</v>
      </c>
      <c r="EB68" s="100">
        <v>7.3672894581814807</v>
      </c>
      <c r="EC68" s="100">
        <v>5.8424236193919121</v>
      </c>
      <c r="ED68" s="101">
        <v>5.3029164607678814</v>
      </c>
      <c r="EE68" s="98">
        <v>4.7960070771921215</v>
      </c>
      <c r="EF68" s="100">
        <v>4.8974107873186679</v>
      </c>
      <c r="EG68" s="100">
        <v>5.1427431406876334</v>
      </c>
      <c r="EH68" s="100">
        <v>5.210617009988705</v>
      </c>
    </row>
    <row r="69" spans="1:138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  <c r="DY69" s="100">
        <v>11.61677636663747</v>
      </c>
      <c r="DZ69" s="100">
        <v>11.217083842805241</v>
      </c>
      <c r="EA69" s="100">
        <v>8.6795857939804488</v>
      </c>
      <c r="EB69" s="100">
        <v>8.4955673816363699</v>
      </c>
      <c r="EC69" s="100">
        <v>9.0990072749916671</v>
      </c>
      <c r="ED69" s="101">
        <v>11.646600283665975</v>
      </c>
      <c r="EE69" s="98">
        <v>11.428822614126499</v>
      </c>
      <c r="EF69" s="100">
        <v>11.265453716354678</v>
      </c>
      <c r="EG69" s="100">
        <v>14.726102093285466</v>
      </c>
      <c r="EH69" s="100">
        <v>14.607722685534608</v>
      </c>
    </row>
    <row r="70" spans="1:138" ht="15.6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  <c r="DY70" s="78">
        <v>5.8512316918686968</v>
      </c>
      <c r="DZ70" s="78">
        <v>5.6389721560000217</v>
      </c>
      <c r="EA70" s="78">
        <v>5.5178592448207775</v>
      </c>
      <c r="EB70" s="78">
        <v>5.8996510604577779</v>
      </c>
      <c r="EC70" s="78">
        <v>5.8298535985480626</v>
      </c>
      <c r="ED70" s="79">
        <v>5.8318740439449623</v>
      </c>
      <c r="EE70" s="77">
        <v>5.595954338230702</v>
      </c>
      <c r="EF70" s="78">
        <v>5.4781932360191465</v>
      </c>
      <c r="EG70" s="78">
        <v>5.3788534232581675</v>
      </c>
      <c r="EH70" s="78">
        <v>5.4222279790153705</v>
      </c>
    </row>
    <row r="71" spans="1:138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  <c r="DY71" s="100">
        <v>6.2246714617875787</v>
      </c>
      <c r="DZ71" s="100">
        <v>5.9570935490694144</v>
      </c>
      <c r="EA71" s="100">
        <v>5.6802792017376813</v>
      </c>
      <c r="EB71" s="100">
        <v>5.9988898485756392</v>
      </c>
      <c r="EC71" s="100">
        <v>5.9074773582064477</v>
      </c>
      <c r="ED71" s="101">
        <v>5.9241085081053191</v>
      </c>
      <c r="EE71" s="98">
        <v>5.5823704028304055</v>
      </c>
      <c r="EF71" s="100">
        <v>5.5045430925623196</v>
      </c>
      <c r="EG71" s="100">
        <v>5.4711689651867346</v>
      </c>
      <c r="EH71" s="100">
        <v>5.5223310158794892</v>
      </c>
    </row>
    <row r="72" spans="1:138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  <c r="DY72" s="100">
        <v>10.146058445077234</v>
      </c>
      <c r="DZ72" s="100">
        <v>10.12504555761009</v>
      </c>
      <c r="EA72" s="100">
        <v>9.9052273129747839</v>
      </c>
      <c r="EB72" s="100">
        <v>9.5114379723126206</v>
      </c>
      <c r="EC72" s="100">
        <v>9.5238384075961413</v>
      </c>
      <c r="ED72" s="101">
        <v>9.3548954462266067</v>
      </c>
      <c r="EE72" s="98">
        <v>10.569410323587181</v>
      </c>
      <c r="EF72" s="100">
        <v>9.8109541227328521</v>
      </c>
      <c r="EG72" s="100">
        <v>8.8796588808753629</v>
      </c>
      <c r="EH72" s="100">
        <v>8.7845165816672797</v>
      </c>
    </row>
    <row r="73" spans="1:138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  <c r="DY73" s="100">
        <v>0.66338742878606638</v>
      </c>
      <c r="DZ73" s="100">
        <v>0.66338742878604418</v>
      </c>
      <c r="EA73" s="100">
        <v>2.2383856776575284</v>
      </c>
      <c r="EB73" s="100">
        <v>3.915817935217758</v>
      </c>
      <c r="EC73" s="100">
        <v>3.9158179352177358</v>
      </c>
      <c r="ED73" s="101">
        <v>3.915817935217758</v>
      </c>
      <c r="EE73" s="98">
        <v>3.2309964819463799</v>
      </c>
      <c r="EF73" s="100">
        <v>3.2309964819464243</v>
      </c>
      <c r="EG73" s="100">
        <v>3.2309964819464465</v>
      </c>
      <c r="EH73" s="100">
        <v>3.2309964819464465</v>
      </c>
    </row>
    <row r="74" spans="1:138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  <c r="DY74" s="100">
        <v>1.0752892412468684</v>
      </c>
      <c r="DZ74" s="100">
        <v>1.0752892412468018</v>
      </c>
      <c r="EA74" s="100">
        <v>5.1070259132757201E-13</v>
      </c>
      <c r="EB74" s="100">
        <v>4.6629367034256575E-13</v>
      </c>
      <c r="EC74" s="100">
        <v>4.8849813083506888E-13</v>
      </c>
      <c r="ED74" s="101">
        <v>5.1070259132757201E-13</v>
      </c>
      <c r="EE74" s="98">
        <v>4.8849813083506888E-13</v>
      </c>
      <c r="EF74" s="100">
        <v>5.3290705182007514E-13</v>
      </c>
      <c r="EG74" s="100">
        <v>5.1070259132757201E-13</v>
      </c>
      <c r="EH74" s="100">
        <v>5.3290705182007514E-13</v>
      </c>
    </row>
    <row r="75" spans="1:138" ht="18.600000000000001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  <c r="DY75" s="94">
        <v>5.3131851934445695</v>
      </c>
      <c r="DZ75" s="94">
        <v>5.2117941855546634</v>
      </c>
      <c r="EA75" s="94">
        <v>5.0154930912791551</v>
      </c>
      <c r="EB75" s="94">
        <v>4.9066453161765056</v>
      </c>
      <c r="EC75" s="94">
        <v>4.8671640617997225</v>
      </c>
      <c r="ED75" s="95">
        <v>4.9324155735974928</v>
      </c>
      <c r="EE75" s="93">
        <v>4.8466585675829288</v>
      </c>
      <c r="EF75" s="94">
        <v>4.9729009520649292</v>
      </c>
      <c r="EG75" s="94">
        <v>5.0173629446285117</v>
      </c>
      <c r="EH75" s="94">
        <v>5.5290362941803561</v>
      </c>
    </row>
    <row r="81" spans="126:126">
      <c r="DV81" s="39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mossaab dergaa</cp:lastModifiedBy>
  <cp:lastPrinted>2025-06-05T08:58:21Z</cp:lastPrinted>
  <dcterms:created xsi:type="dcterms:W3CDTF">2012-07-04T09:23:01Z</dcterms:created>
  <dcterms:modified xsi:type="dcterms:W3CDTF">2026-05-05T14:31:26Z</dcterms:modified>
</cp:coreProperties>
</file>