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youb\Desktop\IPC\"/>
    </mc:Choice>
  </mc:AlternateContent>
  <xr:revisionPtr revIDLastSave="0" documentId="13_ncr:1_{F5623E49-4465-4246-9759-BA3E55760662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<sst xmlns="http://schemas.openxmlformats.org/spreadsheetml/2006/main" count="1682" uniqueCount="310">
  <si>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</si>
  <si>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</si>
  <si>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</si>
  <si>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</si>
  <si>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</si>
  <si>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</si>
  <si>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</si>
  <si>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</si>
  <si>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</si>
  <si>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</si>
  <si>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</si>
  <si>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</si>
  <si>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</si>
  <si>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</si>
  <si>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</si>
  <si>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</si>
  <si>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</si>
  <si>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</si>
  <si>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</si>
  <si>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</si>
  <si>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</si>
  <si>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</si>
  <si>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</si>
  <si>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</si>
  <si>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</si>
  <si>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</si>
  <si>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</si>
  <si>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</si>
  <si>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</si>
  <si>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</si>
  <si>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</si>
  <si>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</si>
  <si>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</si>
  <si>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</si>
  <si>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</si>
  <si>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</si>
  <si>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</si>
  <si>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</si>
  <si>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</si>
  <si>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</si>
  <si>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</si>
  <si>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</si>
  <si>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</si>
  <si>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</si>
  <si>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</si>
  <si>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</si>
  <si>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</si>
  <si>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</si>
  <si>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</si>
  <si>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</si>
  <si>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</si>
  <si>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</si>
  <si>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</si>
  <si>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</si>
  <si>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</si>
  <si>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</si>
  <si>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</si>
  <si>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</si>
  <si>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</si>
  <si>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</si>
  <si>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</si>
  <si>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</si>
  <si>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</si>
  <si>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</si>
  <si>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</si>
  <si>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</si>
  <si>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</si>
  <si>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</si>
  <si>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</si>
  <si>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</si>
  <si>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</si>
  <si>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</si>
  <si>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</si>
  <si>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</si>
  <si>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</si>
  <si>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</si>
  <si>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</si>
  <si>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</si>
  <si>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</si>
  <si>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</si>
  <si>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</si>
  <si>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</si>
  <si>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</si>
  <si>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</si>
  <si>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</si>
  <si>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</si>
  <si>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</si>
  <si>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</si>
  <si>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</si>
  <si>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</si>
  <si>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</si>
  <si>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</si>
  <si>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</si>
  <si>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</si>
  <si>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</si>
  <si>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</si>
  <si>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</si>
  <si>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</si>
  <si>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</si>
  <si>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</si>
  <si>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</si>
  <si>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</si>
  <si>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</si>
  <si>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</si>
  <si>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</si>
  <si>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</si>
  <si>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</si>
  <si>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</si>
  <si>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</si>
  <si>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</si>
  <si>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</si>
  <si>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</si>
  <si>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</si>
  <si>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</si>
  <si>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</si>
  <si>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</si>
  <si>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</si>
  <si>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</si>
  <si>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</si>
  <si>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</si>
  <si>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</si>
  <si>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</si>
  <si>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</si>
  <si>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</si>
  <si>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</si>
  <si>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</si>
  <si>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</si>
  <si>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</si>
  <si>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</si>
  <si>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</si>
  <si>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</si>
  <si>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</si>
  <si>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</si>
  <si>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</si>
  <si>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</si>
  <si>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</si>
  <si>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</si>
  <si>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</si>
  <si>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</si>
  <si>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</si>
  <si>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</si>
  <si>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</si>
  <si>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</si>
  <si>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</si>
  <si>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</si>
  <si>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</si>
  <si>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</si>
  <si>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</si>
  <si>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</si>
  <si>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</si>
  <si>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</si>
  <si>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</si>
  <si>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</si>
  <si>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</si>
  <si>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</si>
  <si>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</si>
  <si>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</si>
  <si>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</si>
  <si>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</si>
  <si>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</si>
  <si>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</si>
  <si>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</si>
  <si>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</si>
  <si>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</si>
  <si>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</si>
  <si>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</si>
  <si>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</si>
  <si>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</si>
  <si>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</si>
  <si>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</si>
  <si>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</si>
  <si>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</si>
  <si>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</si>
  <si>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</si>
  <si>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</si>
  <si>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</si>
  <si>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</si>
  <si>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</si>
  <si>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</si>
  <si>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</si>
  <si>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</si>
  <si>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</si>
  <si>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</si>
  <si>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</si>
  <si>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</si>
  <si>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</si>
  <si>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</si>
  <si>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</si>
  <si>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</si>
  <si>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</si>
  <si>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</si>
  <si>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</si>
  <si>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</si>
  <si>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</si>
  <si>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</si>
  <si>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</si>
  <si>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</si>
  <si>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</si>
  <si>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</si>
  <si>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</si>
  <si>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</si>
  <si>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</si>
  <si>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</si>
  <si>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</si>
  <si>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</si>
  <si>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</si>
  <si>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</si>
  <si>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</si>
  <si>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</si>
  <si>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</si>
  <si>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</si>
  <si>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</si>
  <si>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</si>
  <si>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</si>
  <si>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</si>
  <si>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</si>
  <si>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</si>
  <si>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</si>
  <si>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</si>
  <si>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</si>
  <si>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</si>
  <si>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</si>
  <si>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</si>
  <si>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</si>
  <si>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</si>
  <si>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</si>
  <si>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</si>
  <si>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</si>
  <si>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</si>
  <si>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</si>
  <si>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</si>
  <si>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</si>
  <si>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</si>
  <si>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</si>
  <si>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</si>
  <si>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</si>
  <si>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</si>
  <si>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</si>
  <si>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</si>
  <si>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</si>
  <si>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</si>
  <si>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</si>
  <si>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</si>
  <si>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جوان2025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</si>
  <si>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</si>
  <si>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</si>
  <si>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</si>
  <si>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</si>
  <si>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</si>
  <si>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</si>
  <si>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</si>
  <si>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</si>
  <si>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</si>
  <si>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</si>
  <si>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</si>
  <si>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</si>
  <si>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</si>
  <si>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</si>
  <si>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</si>
  <si>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</si>
  <si>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</si>
  <si>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</si>
  <si>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</si>
  <si>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</si>
  <si>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</si>
  <si>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</si>
  <si>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</si>
  <si>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</si>
  <si>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</si>
  <si>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</si>
  <si>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</si>
  <si>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</si>
  <si>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</si>
  <si>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</si>
  <si>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</si>
  <si>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</si>
  <si>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</si>
  <si>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</si>
  <si>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</si>
  <si>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</si>
  <si>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</si>
  <si>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</si>
  <si>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</si>
  <si>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</si>
  <si>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</si>
  <si>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</si>
  <si>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</si>
  <si>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</si>
  <si>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</si>
  <si>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</si>
  <si>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</si>
  <si>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</si>
  <si>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</si>
  <si>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</si>
  <si>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</si>
  <si>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</si>
  <si>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</si>
  <si>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</si>
  <si>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</si>
  <si>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>juillet</t>
  </si>
  <si>
    <t>جويلية2025</t>
  </si>
  <si>
    <t>7 Mois 25</t>
  </si>
  <si>
    <t>معدل 7اشهر</t>
  </si>
  <si>
    <t>7 Mois 24</t>
  </si>
  <si>
    <t>جويلية2024</t>
  </si>
  <si>
    <t>جويلية2023</t>
  </si>
  <si>
    <t>جويلية2025/جوان2025</t>
  </si>
  <si>
    <t>جويلية2025\جويلية2024</t>
  </si>
  <si>
    <t>جويلية2025\ديسمبر2024</t>
  </si>
  <si>
    <t>7أشهر2025\7أشهر2024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</si>
</sst>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%"/>
    <numFmt numFmtId="182" formatCode="0.00000%"/>
    <numFmt numFmtId="183" formatCode="0.0000000"/>
    <numFmt numFmtId="184" formatCode="0.0000000_)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8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165" fontId="29" fillId="0" borderId="79" xfId="0" applyNumberFormat="1" applyFont="1" applyBorder="1" applyAlignment="1" applyProtection="1">
      <alignment horizontal="center" vertical="center"/>
      <protection hidden="1"/>
    </xf>
    <xf numFmtId="165" fontId="29" fillId="7" borderId="80" xfId="0" applyNumberFormat="1" applyFont="1" applyFill="1" applyBorder="1" applyAlignment="1" applyProtection="1">
      <alignment horizontal="center" vertical="center"/>
      <protection hidden="1"/>
    </xf>
    <xf numFmtId="165" fontId="29" fillId="0" borderId="78" xfId="0" applyNumberFormat="1" applyFont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81" fontId="9" fillId="0" borderId="0" xfId="6" applyNumberFormat="1" applyFont="1" applyProtection="1">
      <protection hidden="1"/>
    </xf>
    <xf numFmtId="182" fontId="9" fillId="0" borderId="0" xfId="6" applyNumberFormat="1" applyFont="1" applyProtection="1">
      <protection hidden="1"/>
    </xf>
    <xf numFmtId="183" fontId="0" fillId="0" borderId="0" xfId="0" applyNumberFormat="1" applyProtection="1">
      <protection hidden="1"/>
    </xf>
    <xf numFmtId="184" fontId="9" fillId="0" borderId="0" xfId="2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6033881-8E5D-44AB-B11A-45B657642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12" name="Image 11" descr="Logo-Statistiques-Tunisie-_.jpg">
          <a:extLst>
            <a:ext uri="{FF2B5EF4-FFF2-40B4-BE49-F238E27FC236}">
              <a16:creationId xmlns:a16="http://schemas.microsoft.com/office/drawing/2014/main" id="{79DBA1A8-C937-420C-96C6-BC449101471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13" name="Image 12" descr="D:\travaux\IDENTITE VISUELLE\FINAL\entete francais couleur.jpg">
          <a:extLst>
            <a:ext uri="{FF2B5EF4-FFF2-40B4-BE49-F238E27FC236}">
              <a16:creationId xmlns:a16="http://schemas.microsoft.com/office/drawing/2014/main" id="{17E03082-2A3D-4048-8247-ADC52759F14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4" name="Image 13" descr="Logo-Statistiques-Tunisie-_.jpg">
          <a:extLst>
            <a:ext uri="{FF2B5EF4-FFF2-40B4-BE49-F238E27FC236}">
              <a16:creationId xmlns:a16="http://schemas.microsoft.com/office/drawing/2014/main" id="{6B88D81E-5823-418D-B4FF-8BAAC9A5D83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9343AB1A-BAB3-4F0D-8CA5-C6BC67585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88B2DB6A-1D73-4ADA-A0BC-7E93DB1B93C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2D51FE90-2E43-46D6-AB58-4CABE17961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F6B5DC96-10BC-4424-9968-D2C798BCA04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BF779187-61A8-43E6-B284-52C3422622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5DD5A0E9-0BF5-4BEB-A946-D9A222D4151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A32DA2FC-0F3E-4C3A-9F49-F4D340B38F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CE3FFD61-7B0A-4D43-9DEE-0ED04573622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3" name="Image 52" descr="D:\travaux\IDENTITE VISUELLE\FINAL\entete arabe couleur.jpg">
          <a:extLst>
            <a:ext uri="{FF2B5EF4-FFF2-40B4-BE49-F238E27FC236}">
              <a16:creationId xmlns:a16="http://schemas.microsoft.com/office/drawing/2014/main" id="{6294F7B0-94E1-41BC-A464-9B943F2F77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C7F0F637-83E0-4438-A16A-17EEF4165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079AAC1B-17AB-4C86-8E18-973D09702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B6E4064F-D22E-4E51-B95D-612CD57C9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5791919-B05C-46CC-86DA-40F35AAFF1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7DE3D252-97F7-48C2-8D57-F1796C6E19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1" name="Image 50" descr="D:\travaux\IDENTITE VISUELLE\FINAL\entete arabe couleur.jpg">
          <a:extLst>
            <a:ext uri="{FF2B5EF4-FFF2-40B4-BE49-F238E27FC236}">
              <a16:creationId xmlns:a16="http://schemas.microsoft.com/office/drawing/2014/main" id="{92C15A45-4F9B-404D-B47E-C1929F9917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7" name="Image 46" descr="D:\travaux\IDENTITE VISUELLE\FINAL\entete arabe couleur.jpg">
          <a:extLst>
            <a:ext uri="{FF2B5EF4-FFF2-40B4-BE49-F238E27FC236}">
              <a16:creationId xmlns:a16="http://schemas.microsoft.com/office/drawing/2014/main" id="{6CBA909E-0732-4AD4-B265-741408621B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0" name="Image 59" descr="D:\travaux\IDENTITE VISUELLE\FINAL\entete arabe couleur.jpg">
          <a:extLst>
            <a:ext uri="{FF2B5EF4-FFF2-40B4-BE49-F238E27FC236}">
              <a16:creationId xmlns:a16="http://schemas.microsoft.com/office/drawing/2014/main" id="{3EBFB198-91CB-44A4-863F-77B279541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8" name="Image 47" descr="D:\travaux\IDENTITE VISUELLE\FINAL\entete arabe couleur.jpg">
          <a:extLst>
            <a:ext uri="{FF2B5EF4-FFF2-40B4-BE49-F238E27FC236}">
              <a16:creationId xmlns:a16="http://schemas.microsoft.com/office/drawing/2014/main" id="{BFC2D63A-8E30-4E07-B73D-EC2A5E6A62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52" name="Image 51" descr="D:\travaux\IDENTITE VISUELLE\FINAL\entete arabe couleur.jpg">
          <a:extLst>
            <a:ext uri="{FF2B5EF4-FFF2-40B4-BE49-F238E27FC236}">
              <a16:creationId xmlns:a16="http://schemas.microsoft.com/office/drawing/2014/main" id="{F34084B4-6ED7-4020-8803-774F796B4B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54" name="Image 53" descr="Logo-Statistiques-Tunisie-_.jpg">
          <a:extLst>
            <a:ext uri="{FF2B5EF4-FFF2-40B4-BE49-F238E27FC236}">
              <a16:creationId xmlns:a16="http://schemas.microsoft.com/office/drawing/2014/main" id="{AADD68EC-420C-4067-B46B-774C5AAC487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55" name="Image 54" descr="D:\travaux\IDENTITE VISUELLE\FINAL\entete francais couleur.jpg">
          <a:extLst>
            <a:ext uri="{FF2B5EF4-FFF2-40B4-BE49-F238E27FC236}">
              <a16:creationId xmlns:a16="http://schemas.microsoft.com/office/drawing/2014/main" id="{1AD79206-D02C-4A5E-BE52-55E5A6CA01C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56" name="Image 55" descr="Logo-Statistiques-Tunisie-_.jpg">
          <a:extLst>
            <a:ext uri="{FF2B5EF4-FFF2-40B4-BE49-F238E27FC236}">
              <a16:creationId xmlns:a16="http://schemas.microsoft.com/office/drawing/2014/main" id="{015624AA-FA59-4A1D-B954-7ACC2A85B73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BDF29BED-7808-4B5F-AD1C-70256CDB5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33E1C40-3286-4393-97E2-CECB716FE4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4" name="Image 3" descr="Logo-Statistiques-Tunisie-_.jpg">
          <a:extLst>
            <a:ext uri="{FF2B5EF4-FFF2-40B4-BE49-F238E27FC236}">
              <a16:creationId xmlns:a16="http://schemas.microsoft.com/office/drawing/2014/main" id="{989E4863-DCF6-4C09-9F3B-77B984EB3FF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5" name="Image 4" descr="D:\travaux\IDENTITE VISUELLE\FINAL\entete francais couleur.jpg">
          <a:extLst>
            <a:ext uri="{FF2B5EF4-FFF2-40B4-BE49-F238E27FC236}">
              <a16:creationId xmlns:a16="http://schemas.microsoft.com/office/drawing/2014/main" id="{6AE4DA5C-BB27-431D-96BA-30EEADDC7222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6" name="Image 5" descr="Logo-Statistiques-Tunisie-_.jpg">
          <a:extLst>
            <a:ext uri="{FF2B5EF4-FFF2-40B4-BE49-F238E27FC236}">
              <a16:creationId xmlns:a16="http://schemas.microsoft.com/office/drawing/2014/main" id="{6DC7333B-99BA-4EE0-BA08-B9D957B2DDA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99750C66-0809-45EA-8935-00E5754D0B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zoomScale="70" zoomScaleNormal="70" workbookViewId="0">
      <selection activeCell="C9" sqref="C9:H9"/>
    </sheetView>
  </sheetViews>
  <sheetFormatPr baseColWidth="10" defaultColWidth="11.42578125" defaultRowHeight="15"/>
  <cols>
    <col min="1" max="1" width="14.42578125" style="1" bestFit="1" customWidth="1"/>
    <col min="2" max="2" width="5.7109375" style="393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9"/>
      <c r="D3" s="439"/>
      <c r="J3" s="1"/>
      <c r="K3" s="1"/>
      <c r="L3" s="1"/>
      <c r="M3" s="1"/>
      <c r="N3" s="1"/>
      <c r="O3" s="105"/>
    </row>
    <row r="4" spans="2:15" ht="15.75">
      <c r="C4" s="439"/>
      <c r="D4" s="439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75">
      <c r="C6" s="441" t="s">
        <v>61</v>
      </c>
      <c r="D6" s="441"/>
      <c r="E6" s="441"/>
      <c r="F6" s="441"/>
      <c r="G6" s="441"/>
      <c r="H6" s="441"/>
      <c r="K6" s="1"/>
      <c r="L6" s="1"/>
      <c r="M6" s="1"/>
      <c r="N6" s="1"/>
      <c r="O6" s="1"/>
    </row>
    <row r="7" spans="2:15" ht="21">
      <c r="C7" s="441"/>
      <c r="D7" s="441"/>
      <c r="E7" s="441"/>
      <c r="F7" s="441"/>
      <c r="G7" s="441"/>
      <c r="H7" s="441"/>
      <c r="J7" s="440" t="s">
        <v>106</v>
      </c>
      <c r="K7" s="440"/>
      <c r="L7" s="440"/>
      <c r="M7" s="440"/>
      <c r="N7" s="440"/>
      <c r="O7" s="440"/>
    </row>
    <row r="8" spans="2:15" ht="21" customHeight="1">
      <c r="C8" s="442" t="s">
        <v>112</v>
      </c>
      <c r="D8" s="442"/>
      <c r="E8" s="442"/>
      <c r="F8" s="442"/>
      <c r="G8" s="442"/>
      <c r="H8" s="442"/>
      <c r="J8" s="440" t="s">
        <v>107</v>
      </c>
      <c r="K8" s="440"/>
      <c r="L8" s="440"/>
      <c r="M8" s="440"/>
      <c r="N8" s="440"/>
      <c r="O8" s="440"/>
    </row>
    <row r="9" spans="2:15" ht="21">
      <c r="C9" s="443" t="s">
        <v>113</v>
      </c>
      <c r="D9" s="443"/>
      <c r="E9" s="443"/>
      <c r="F9" s="443"/>
      <c r="G9" s="443"/>
      <c r="H9" s="443"/>
      <c r="J9" s="440" t="s">
        <v>108</v>
      </c>
      <c r="K9" s="440"/>
      <c r="L9" s="440"/>
      <c r="M9" s="440"/>
      <c r="N9" s="440"/>
      <c r="O9" s="440"/>
    </row>
    <row r="10" spans="2:15" ht="15" customHeight="1">
      <c r="C10" s="109"/>
      <c r="D10" s="110" t="s">
        <v>299</v>
      </c>
      <c r="E10" s="110">
        <v>2025</v>
      </c>
      <c r="F10" s="109"/>
      <c r="G10" s="109"/>
      <c r="H10" s="109"/>
      <c r="J10" s="440" t="s">
        <v>300</v>
      </c>
      <c r="K10" s="440"/>
      <c r="L10" s="440"/>
      <c r="M10" s="440"/>
      <c r="N10" s="440"/>
      <c r="O10" s="440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3" t="s">
        <v>244</v>
      </c>
      <c r="E12" s="116">
        <v>45839</v>
      </c>
      <c r="F12" s="116">
        <v>45839</v>
      </c>
      <c r="G12" s="116">
        <v>45839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5" t="s">
        <v>245</v>
      </c>
      <c r="O12" s="437" t="s">
        <v>109</v>
      </c>
    </row>
    <row r="13" spans="2:15" ht="15.75" customHeight="1" thickBot="1">
      <c r="C13" s="122" t="s">
        <v>114</v>
      </c>
      <c r="D13" s="434"/>
      <c r="E13" s="123">
        <v>45809</v>
      </c>
      <c r="F13" s="123">
        <v>45627</v>
      </c>
      <c r="G13" s="123">
        <v>45474</v>
      </c>
      <c r="H13" s="124" t="s">
        <v>303</v>
      </c>
      <c r="I13" s="118"/>
      <c r="J13" s="125" t="s">
        <v>242</v>
      </c>
      <c r="K13" s="126" t="s">
        <v>304</v>
      </c>
      <c r="L13" s="127" t="s">
        <v>241</v>
      </c>
      <c r="M13" s="128" t="s">
        <v>243</v>
      </c>
      <c r="N13" s="436"/>
      <c r="O13" s="438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93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-8.3119785736185392E-2</v>
      </c>
      <c r="F16" s="147">
        <v>3.6117367682915624</v>
      </c>
      <c r="G16" s="147">
        <v>5.941347852120149</v>
      </c>
      <c r="H16" s="148">
        <v>6.8736991228618649</v>
      </c>
      <c r="I16" s="118"/>
      <c r="J16" s="149">
        <v>6.8736991228618649</v>
      </c>
      <c r="K16" s="150">
        <v>5.941347852120149</v>
      </c>
      <c r="L16" s="151">
        <v>3.6117367682915624</v>
      </c>
      <c r="M16" s="152">
        <v>-8.3119785736185392E-2</v>
      </c>
      <c r="N16" s="153">
        <v>26.216000000000001</v>
      </c>
      <c r="O16" s="154" t="s">
        <v>246</v>
      </c>
    </row>
    <row r="17" spans="3:15" ht="18.75">
      <c r="C17" s="144" t="s">
        <v>74</v>
      </c>
      <c r="D17" s="145">
        <v>2.7789999999999999</v>
      </c>
      <c r="E17" s="146">
        <v>6.6557384029053424E-2</v>
      </c>
      <c r="F17" s="147">
        <v>0.24066164945024671</v>
      </c>
      <c r="G17" s="147">
        <v>0.44363024492124481</v>
      </c>
      <c r="H17" s="148">
        <v>0.46645452175875235</v>
      </c>
      <c r="I17" s="118"/>
      <c r="J17" s="149">
        <v>0.46645452175875235</v>
      </c>
      <c r="K17" s="150">
        <v>0.44363024492124481</v>
      </c>
      <c r="L17" s="151">
        <v>0.24066164945024671</v>
      </c>
      <c r="M17" s="152">
        <v>6.6557384029053424E-2</v>
      </c>
      <c r="N17" s="153">
        <v>2.7789999999999999</v>
      </c>
      <c r="O17" s="155" t="s">
        <v>247</v>
      </c>
    </row>
    <row r="18" spans="3:15" ht="18.75">
      <c r="C18" s="144" t="s">
        <v>23</v>
      </c>
      <c r="D18" s="145">
        <v>7.4080000000000004</v>
      </c>
      <c r="E18" s="146">
        <v>0.34528727878857524</v>
      </c>
      <c r="F18" s="147">
        <v>5.4177228615436057</v>
      </c>
      <c r="G18" s="147">
        <v>9.1497733767066602</v>
      </c>
      <c r="H18" s="148">
        <v>9.5850500164930565</v>
      </c>
      <c r="I18" s="118"/>
      <c r="J18" s="149">
        <v>9.5850500164930565</v>
      </c>
      <c r="K18" s="150">
        <v>9.1497733767066602</v>
      </c>
      <c r="L18" s="151">
        <v>5.4177228615436057</v>
      </c>
      <c r="M18" s="152">
        <v>0.34528727878857524</v>
      </c>
      <c r="N18" s="153">
        <v>7.4080000000000004</v>
      </c>
      <c r="O18" s="155" t="s">
        <v>248</v>
      </c>
    </row>
    <row r="19" spans="3:15" ht="18.75">
      <c r="C19" s="144" t="s">
        <v>26</v>
      </c>
      <c r="D19" s="145">
        <v>19.021000000000001</v>
      </c>
      <c r="E19" s="146">
        <v>0.5020785962001284</v>
      </c>
      <c r="F19" s="147">
        <v>2.0481259458863255</v>
      </c>
      <c r="G19" s="147">
        <v>3.4186194797387826</v>
      </c>
      <c r="H19" s="148">
        <v>3.475026060206976</v>
      </c>
      <c r="I19" s="118"/>
      <c r="J19" s="149">
        <v>3.475026060206976</v>
      </c>
      <c r="K19" s="150">
        <v>3.4186194797387826</v>
      </c>
      <c r="L19" s="151">
        <v>2.0481259458863255</v>
      </c>
      <c r="M19" s="152">
        <v>0.5020785962001284</v>
      </c>
      <c r="N19" s="153">
        <v>19.021000000000001</v>
      </c>
      <c r="O19" s="155" t="s">
        <v>249</v>
      </c>
    </row>
    <row r="20" spans="3:15" ht="18.75">
      <c r="C20" s="144" t="s">
        <v>29</v>
      </c>
      <c r="D20" s="145">
        <v>5.9489999999999998</v>
      </c>
      <c r="E20" s="146">
        <v>0.49655855579451291</v>
      </c>
      <c r="F20" s="147">
        <v>3.3051048314314935</v>
      </c>
      <c r="G20" s="147">
        <v>5.1780855138264359</v>
      </c>
      <c r="H20" s="148">
        <v>5.3771933041347975</v>
      </c>
      <c r="I20" s="118"/>
      <c r="J20" s="149">
        <v>5.3771933041347975</v>
      </c>
      <c r="K20" s="150">
        <v>5.1780855138264359</v>
      </c>
      <c r="L20" s="151">
        <v>3.3051048314314935</v>
      </c>
      <c r="M20" s="152">
        <v>0.49655855579451291</v>
      </c>
      <c r="N20" s="153">
        <v>5.9489999999999998</v>
      </c>
      <c r="O20" s="155" t="s">
        <v>250</v>
      </c>
    </row>
    <row r="21" spans="3:15" ht="18.75">
      <c r="C21" s="144" t="s">
        <v>36</v>
      </c>
      <c r="D21" s="145">
        <v>5.7640000000000002</v>
      </c>
      <c r="E21" s="146">
        <v>0.78742139591823079</v>
      </c>
      <c r="F21" s="147">
        <v>2.6783163754597883</v>
      </c>
      <c r="G21" s="147">
        <v>3.9825938174324893</v>
      </c>
      <c r="H21" s="148">
        <v>4.390949588250459</v>
      </c>
      <c r="I21" s="118"/>
      <c r="J21" s="149">
        <v>4.390949588250459</v>
      </c>
      <c r="K21" s="150">
        <v>3.9825938174324893</v>
      </c>
      <c r="L21" s="151">
        <v>2.6783163754597883</v>
      </c>
      <c r="M21" s="152">
        <v>0.78742139591823079</v>
      </c>
      <c r="N21" s="153">
        <v>5.7640000000000002</v>
      </c>
      <c r="O21" s="155" t="s">
        <v>251</v>
      </c>
    </row>
    <row r="22" spans="3:15" ht="18.75">
      <c r="C22" s="144" t="s">
        <v>40</v>
      </c>
      <c r="D22" s="145">
        <v>12.728999999999999</v>
      </c>
      <c r="E22" s="146">
        <v>0.57928592921960842</v>
      </c>
      <c r="F22" s="147">
        <v>2.0757204436125276</v>
      </c>
      <c r="G22" s="147">
        <v>3.6472539149106531</v>
      </c>
      <c r="H22" s="148">
        <v>3.3496148461131359</v>
      </c>
      <c r="I22" s="118"/>
      <c r="J22" s="149">
        <v>3.3496148461131359</v>
      </c>
      <c r="K22" s="150">
        <v>3.6472539149106531</v>
      </c>
      <c r="L22" s="151">
        <v>2.0757204436125276</v>
      </c>
      <c r="M22" s="152">
        <v>0.57928592921960842</v>
      </c>
      <c r="N22" s="153">
        <v>12.728999999999999</v>
      </c>
      <c r="O22" s="155" t="s">
        <v>252</v>
      </c>
    </row>
    <row r="23" spans="3:15" ht="18.75">
      <c r="C23" s="144" t="s">
        <v>42</v>
      </c>
      <c r="D23" s="145">
        <v>4.6289999999999996</v>
      </c>
      <c r="E23" s="146">
        <v>9.0757046518508133E-3</v>
      </c>
      <c r="F23" s="147">
        <v>0.3818988413932356</v>
      </c>
      <c r="G23" s="147">
        <v>0.80854777636814035</v>
      </c>
      <c r="H23" s="148">
        <v>0.93162333513581164</v>
      </c>
      <c r="I23" s="118"/>
      <c r="J23" s="149">
        <v>0.93162333513581164</v>
      </c>
      <c r="K23" s="150">
        <v>0.80854777636814035</v>
      </c>
      <c r="L23" s="151">
        <v>0.3818988413932356</v>
      </c>
      <c r="M23" s="152">
        <v>9.0757046518508133E-3</v>
      </c>
      <c r="N23" s="153">
        <v>4.6289999999999996</v>
      </c>
      <c r="O23" s="155" t="s">
        <v>253</v>
      </c>
    </row>
    <row r="24" spans="3:15" ht="18.75">
      <c r="C24" s="144" t="s">
        <v>43</v>
      </c>
      <c r="D24" s="145">
        <v>2.0680000000000001</v>
      </c>
      <c r="E24" s="146">
        <v>0.74389669598218244</v>
      </c>
      <c r="F24" s="147">
        <v>2.5150998675038894</v>
      </c>
      <c r="G24" s="147">
        <v>5.8543526592998107</v>
      </c>
      <c r="H24" s="148">
        <v>6.4298051124300537</v>
      </c>
      <c r="I24" s="118"/>
      <c r="J24" s="149">
        <v>6.4298051124300537</v>
      </c>
      <c r="K24" s="150">
        <v>5.8543526592998107</v>
      </c>
      <c r="L24" s="151">
        <v>2.5150998675038894</v>
      </c>
      <c r="M24" s="152">
        <v>0.74389669598218244</v>
      </c>
      <c r="N24" s="153">
        <v>2.0680000000000001</v>
      </c>
      <c r="O24" s="155" t="s">
        <v>254</v>
      </c>
    </row>
    <row r="25" spans="3:15" ht="18.75">
      <c r="C25" s="144" t="s">
        <v>47</v>
      </c>
      <c r="D25" s="145">
        <v>3.2280000000000002</v>
      </c>
      <c r="E25" s="146">
        <v>7.0154568965619113E-2</v>
      </c>
      <c r="F25" s="147">
        <v>0.35077591491474713</v>
      </c>
      <c r="G25" s="147">
        <v>5.8041411703139367</v>
      </c>
      <c r="H25" s="148">
        <v>5.7306516568733201</v>
      </c>
      <c r="I25" s="118"/>
      <c r="J25" s="149">
        <v>5.7306516568733201</v>
      </c>
      <c r="K25" s="150">
        <v>5.8041411703139367</v>
      </c>
      <c r="L25" s="151">
        <v>0.35077591491474713</v>
      </c>
      <c r="M25" s="152">
        <v>7.0154568965619113E-2</v>
      </c>
      <c r="N25" s="153">
        <v>3.2280000000000002</v>
      </c>
      <c r="O25" s="155" t="s">
        <v>255</v>
      </c>
    </row>
    <row r="26" spans="3:15" ht="18.75">
      <c r="C26" s="144" t="s">
        <v>256</v>
      </c>
      <c r="D26" s="145">
        <v>4.6029999999999998</v>
      </c>
      <c r="E26" s="146">
        <v>1.1708748758741949</v>
      </c>
      <c r="F26" s="147">
        <v>4.4271937001268968</v>
      </c>
      <c r="G26" s="147">
        <v>10.963574180806667</v>
      </c>
      <c r="H26" s="148">
        <v>11.189095052544729</v>
      </c>
      <c r="I26" s="118"/>
      <c r="J26" s="149">
        <v>11.189095052544729</v>
      </c>
      <c r="K26" s="150">
        <v>10.963574180806667</v>
      </c>
      <c r="L26" s="151">
        <v>4.4271937001268968</v>
      </c>
      <c r="M26" s="152">
        <v>1.1708748758741949</v>
      </c>
      <c r="N26" s="153">
        <v>4.6029999999999998</v>
      </c>
      <c r="O26" s="155" t="s">
        <v>257</v>
      </c>
    </row>
    <row r="27" spans="3:15" ht="18.75">
      <c r="C27" s="144" t="s">
        <v>258</v>
      </c>
      <c r="D27" s="145">
        <v>5.6059999999999999</v>
      </c>
      <c r="E27" s="146">
        <v>0.5481532959240587</v>
      </c>
      <c r="F27" s="147">
        <v>3.6874432290868953</v>
      </c>
      <c r="G27" s="147">
        <v>5.8512316918686968</v>
      </c>
      <c r="H27" s="148">
        <v>5.5741305545875308</v>
      </c>
      <c r="I27" s="118"/>
      <c r="J27" s="149">
        <v>5.5741305545875308</v>
      </c>
      <c r="K27" s="150">
        <v>5.8512316918686968</v>
      </c>
      <c r="L27" s="151">
        <v>3.6874432290868953</v>
      </c>
      <c r="M27" s="152">
        <v>0.5481532959240587</v>
      </c>
      <c r="N27" s="153">
        <v>5.6059999999999999</v>
      </c>
      <c r="O27" s="156" t="s">
        <v>259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115</v>
      </c>
      <c r="D30" s="173">
        <v>99.999999999999986</v>
      </c>
      <c r="E30" s="174">
        <v>0.34640329657193991</v>
      </c>
      <c r="F30" s="174">
        <v>2.9822917955151684</v>
      </c>
      <c r="G30" s="174">
        <v>5.3131851934445695</v>
      </c>
      <c r="H30" s="175">
        <v>5.6105256164782125</v>
      </c>
      <c r="I30" s="118"/>
      <c r="J30" s="176">
        <v>5.6105256164782125</v>
      </c>
      <c r="K30" s="177">
        <v>5.3131851934445695</v>
      </c>
      <c r="L30" s="178">
        <v>2.9822917955151684</v>
      </c>
      <c r="M30" s="179">
        <v>0.34640329657193991</v>
      </c>
      <c r="N30" s="180">
        <v>99.999999999999986</v>
      </c>
      <c r="O30" s="181" t="s">
        <v>110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260</v>
      </c>
      <c r="D32" s="185">
        <v>92.48</v>
      </c>
      <c r="E32" s="186">
        <v>0.36723332295640621</v>
      </c>
      <c r="F32" s="186">
        <v>3.2154025764850047</v>
      </c>
      <c r="G32" s="186">
        <v>5.6893476860453207</v>
      </c>
      <c r="H32" s="187">
        <v>6.0037268047635983</v>
      </c>
      <c r="I32" s="188"/>
      <c r="J32" s="189">
        <v>6.0037268047635983</v>
      </c>
      <c r="K32" s="190">
        <v>5.6893476860453207</v>
      </c>
      <c r="L32" s="191">
        <v>3.2154025764850047</v>
      </c>
      <c r="M32" s="192">
        <v>0.36723332295640621</v>
      </c>
      <c r="N32" s="193">
        <v>92.48</v>
      </c>
      <c r="O32" s="194" t="s">
        <v>261</v>
      </c>
    </row>
    <row r="33" spans="3:15" ht="18.75">
      <c r="C33" s="195" t="s">
        <v>262</v>
      </c>
      <c r="D33" s="196">
        <v>66.263999999999996</v>
      </c>
      <c r="E33" s="197">
        <v>0.56354531638176386</v>
      </c>
      <c r="F33" s="197">
        <v>3.0446881772609347</v>
      </c>
      <c r="G33" s="197">
        <v>5.5805771366207013</v>
      </c>
      <c r="H33" s="198">
        <v>5.6284205661869979</v>
      </c>
      <c r="I33" s="118"/>
      <c r="J33" s="199">
        <v>5.6284205661869979</v>
      </c>
      <c r="K33" s="422">
        <v>5.5805771366207013</v>
      </c>
      <c r="L33" s="200">
        <v>3.0446881772609347</v>
      </c>
      <c r="M33" s="201">
        <v>0.56354531638176386</v>
      </c>
      <c r="N33" s="202">
        <v>66.263999999999996</v>
      </c>
      <c r="O33" s="203" t="s">
        <v>263</v>
      </c>
    </row>
    <row r="34" spans="3:15" ht="18.75">
      <c r="C34" s="195" t="s">
        <v>264</v>
      </c>
      <c r="D34" s="196">
        <v>92.591999999999999</v>
      </c>
      <c r="E34" s="197">
        <v>0.34651435426045207</v>
      </c>
      <c r="F34" s="197">
        <v>2.746081033246961</v>
      </c>
      <c r="G34" s="197">
        <v>4.9461050642619409</v>
      </c>
      <c r="H34" s="198">
        <v>5.2407396270090612</v>
      </c>
      <c r="I34" s="118"/>
      <c r="J34" s="204">
        <v>5.2407396270090612</v>
      </c>
      <c r="K34" s="205">
        <v>4.9461050642619409</v>
      </c>
      <c r="L34" s="182">
        <v>2.746081033246961</v>
      </c>
      <c r="M34" s="206">
        <v>0.34651435426045207</v>
      </c>
      <c r="N34" s="207">
        <v>92.591999999999999</v>
      </c>
      <c r="O34" s="208" t="s">
        <v>265</v>
      </c>
    </row>
    <row r="35" spans="3:15" ht="19.5" thickBot="1">
      <c r="C35" s="209" t="s">
        <v>266</v>
      </c>
      <c r="D35" s="210">
        <v>97.221000000000004</v>
      </c>
      <c r="E35" s="211">
        <v>0.35533341675388908</v>
      </c>
      <c r="F35" s="211">
        <v>3.0719917963849319</v>
      </c>
      <c r="G35" s="211">
        <v>5.4758924473591541</v>
      </c>
      <c r="H35" s="212">
        <v>5.785013397602401</v>
      </c>
      <c r="I35" s="118"/>
      <c r="J35" s="213">
        <v>5.785013397602401</v>
      </c>
      <c r="K35" s="214">
        <v>5.4758924473591541</v>
      </c>
      <c r="L35" s="215">
        <v>3.0719917963849319</v>
      </c>
      <c r="M35" s="215">
        <v>0.35533341675388908</v>
      </c>
      <c r="N35" s="216">
        <v>97.221000000000004</v>
      </c>
      <c r="O35" s="217" t="s">
        <v>267</v>
      </c>
    </row>
    <row r="36" spans="3:15" ht="18.75">
      <c r="C36" s="218" t="s">
        <v>268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269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45474</v>
      </c>
      <c r="D38" s="224"/>
      <c r="E38" s="225">
        <v>0.40200414723281508</v>
      </c>
      <c r="F38" s="225">
        <v>3.8074510225812652</v>
      </c>
      <c r="G38" s="225">
        <v>6.9500747746281677</v>
      </c>
      <c r="H38" s="226">
        <v>7.3451433227629259</v>
      </c>
      <c r="J38" s="227">
        <v>7.3451433227629259</v>
      </c>
      <c r="K38" s="228">
        <v>6.9500747746281677</v>
      </c>
      <c r="L38" s="228">
        <v>3.8074510225812652</v>
      </c>
      <c r="M38" s="229">
        <v>0.40200414723281508</v>
      </c>
      <c r="N38" s="230"/>
      <c r="O38" s="194" t="s">
        <v>304</v>
      </c>
    </row>
    <row r="39" spans="3:15" ht="19.5" thickBot="1">
      <c r="C39" s="231">
        <v>45108</v>
      </c>
      <c r="D39" s="232"/>
      <c r="E39" s="233">
        <v>0.73277974162651027</v>
      </c>
      <c r="F39" s="233">
        <v>4.937169336851599</v>
      </c>
      <c r="G39" s="233">
        <v>9.0500709724802952</v>
      </c>
      <c r="H39" s="234">
        <v>9.8411289776392685</v>
      </c>
      <c r="J39" s="162">
        <v>9.8411289776392685</v>
      </c>
      <c r="K39" s="164">
        <v>9.0500709724802952</v>
      </c>
      <c r="L39" s="164">
        <v>4.937169336851599</v>
      </c>
      <c r="M39" s="235">
        <v>0.73277974162651027</v>
      </c>
      <c r="N39" s="236"/>
      <c r="O39" s="237" t="s">
        <v>305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270</v>
      </c>
      <c r="D41" s="407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271</v>
      </c>
    </row>
    <row r="42" spans="3:15" ht="18.75">
      <c r="C42" s="242"/>
      <c r="D42" s="243"/>
      <c r="E42" s="244" t="s">
        <v>272</v>
      </c>
      <c r="F42" s="244" t="s">
        <v>273</v>
      </c>
      <c r="G42" s="244" t="s">
        <v>272</v>
      </c>
      <c r="H42" s="245" t="s">
        <v>274</v>
      </c>
      <c r="I42" s="238"/>
      <c r="J42" s="246" t="s">
        <v>275</v>
      </c>
      <c r="K42" s="247" t="s">
        <v>276</v>
      </c>
      <c r="L42" s="248" t="s">
        <v>277</v>
      </c>
      <c r="M42" s="249" t="s">
        <v>278</v>
      </c>
      <c r="N42" s="250"/>
      <c r="O42" s="251" t="s">
        <v>279</v>
      </c>
    </row>
    <row r="43" spans="3:15" ht="19.5" thickBot="1">
      <c r="C43" s="252"/>
      <c r="D43" s="253"/>
      <c r="E43" s="123" t="s">
        <v>16</v>
      </c>
      <c r="F43" s="123" t="s">
        <v>280</v>
      </c>
      <c r="G43" s="123" t="s">
        <v>281</v>
      </c>
      <c r="H43" s="254" t="s">
        <v>282</v>
      </c>
      <c r="I43" s="238"/>
      <c r="J43" s="255" t="s">
        <v>283</v>
      </c>
      <c r="K43" s="256" t="s">
        <v>284</v>
      </c>
      <c r="L43" s="257" t="s">
        <v>285</v>
      </c>
      <c r="M43" s="258" t="s">
        <v>286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287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288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289</v>
      </c>
    </row>
    <row r="47" spans="3:15" ht="18.7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290</v>
      </c>
    </row>
    <row r="48" spans="3:15" ht="18.7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291</v>
      </c>
    </row>
    <row r="49" spans="3:15" ht="18.75">
      <c r="C49" s="269">
        <v>45809</v>
      </c>
      <c r="D49" s="270"/>
      <c r="E49" s="271">
        <v>0.44374083522971119</v>
      </c>
      <c r="F49" s="147">
        <v>2.6267892145101834</v>
      </c>
      <c r="G49" s="147">
        <v>5.3715380839338911</v>
      </c>
      <c r="H49" s="272">
        <v>5.6610128417929673</v>
      </c>
      <c r="I49" s="238"/>
      <c r="J49" s="273">
        <v>5.6610128417929673</v>
      </c>
      <c r="K49" s="274">
        <v>5.3715380839338911</v>
      </c>
      <c r="L49" s="275">
        <v>2.6267892145101834</v>
      </c>
      <c r="M49" s="276">
        <v>0.44374083522971119</v>
      </c>
      <c r="N49" s="267"/>
      <c r="O49" s="277" t="s">
        <v>292</v>
      </c>
    </row>
    <row r="50" spans="3:15" ht="18.75">
      <c r="C50" s="269">
        <v>45839</v>
      </c>
      <c r="D50" s="270"/>
      <c r="E50" s="271">
        <v>0.34640329657193991</v>
      </c>
      <c r="F50" s="147">
        <v>2.9822917955151684</v>
      </c>
      <c r="G50" s="147">
        <v>5.3131851934445695</v>
      </c>
      <c r="H50" s="272">
        <v>5.6105256164782125</v>
      </c>
      <c r="I50" s="238"/>
      <c r="J50" s="273">
        <v>5.6105256164782125</v>
      </c>
      <c r="K50" s="274">
        <v>5.3131851934445695</v>
      </c>
      <c r="L50" s="275">
        <v>2.9822917955151684</v>
      </c>
      <c r="M50" s="276">
        <v>0.34640329657193991</v>
      </c>
      <c r="N50" s="267"/>
      <c r="O50" s="277" t="s">
        <v>293</v>
      </c>
    </row>
    <row r="51" spans="3:15" ht="18.75">
      <c r="C51" s="269">
        <v>45870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294</v>
      </c>
    </row>
    <row r="52" spans="3:15" ht="18.7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295</v>
      </c>
    </row>
    <row r="53" spans="3:15" ht="18.7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296</v>
      </c>
    </row>
    <row r="54" spans="3:15" ht="18.7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297</v>
      </c>
    </row>
    <row r="55" spans="3:15" ht="19.5" thickBot="1">
      <c r="C55" s="413">
        <v>0</v>
      </c>
      <c r="D55" s="414"/>
      <c r="E55" s="278"/>
      <c r="F55" s="279"/>
      <c r="G55" s="279"/>
      <c r="H55" s="280"/>
      <c r="I55" s="238"/>
      <c r="J55" s="423"/>
      <c r="K55" s="424"/>
      <c r="L55" s="281"/>
      <c r="M55" s="425"/>
      <c r="N55" s="282"/>
      <c r="O55" s="283" t="s">
        <v>298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5"/>
      <c r="L73" s="375"/>
      <c r="M73" s="375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5"/>
      <c r="K74" s="375"/>
      <c r="L74" s="375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5"/>
      <c r="L75" s="375"/>
      <c r="M75" s="375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5"/>
      <c r="K76" s="375"/>
      <c r="L76" s="375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5"/>
      <c r="L77" s="375"/>
      <c r="M77" s="375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5"/>
      <c r="K78" s="375"/>
      <c r="L78" s="375"/>
      <c r="M78" s="238"/>
      <c r="N78" s="238"/>
      <c r="O78" s="238"/>
    </row>
    <row r="79" spans="3:15">
      <c r="J79" s="238"/>
      <c r="K79" s="375"/>
      <c r="L79" s="375"/>
      <c r="M79" s="375"/>
      <c r="N79" s="238"/>
      <c r="O79" s="238"/>
    </row>
    <row r="80" spans="3:15">
      <c r="J80" s="375"/>
      <c r="K80" s="375"/>
      <c r="L80" s="375"/>
      <c r="M80" s="238"/>
      <c r="N80" s="238"/>
      <c r="O80" s="238"/>
    </row>
    <row r="81" spans="10:15">
      <c r="J81" s="238"/>
      <c r="K81" s="375"/>
      <c r="L81" s="375"/>
      <c r="M81" s="375"/>
      <c r="N81" s="238"/>
      <c r="O81" s="238"/>
    </row>
    <row r="82" spans="10:15">
      <c r="J82" s="375"/>
      <c r="K82" s="375"/>
      <c r="L82" s="375"/>
      <c r="M82" s="238"/>
      <c r="N82" s="238"/>
      <c r="O82" s="238"/>
    </row>
    <row r="83" spans="10:15">
      <c r="J83" s="238"/>
      <c r="K83" s="375"/>
      <c r="L83" s="375"/>
      <c r="M83" s="375"/>
      <c r="N83" s="238"/>
      <c r="O83" s="238"/>
    </row>
    <row r="84" spans="10:15">
      <c r="J84" s="375"/>
      <c r="K84" s="375"/>
      <c r="L84" s="375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5"/>
      <c r="L86" s="375"/>
      <c r="M86" s="375"/>
      <c r="N86" s="238"/>
      <c r="O86" s="238"/>
    </row>
    <row r="87" spans="10:15">
      <c r="J87" s="375"/>
      <c r="K87" s="375"/>
      <c r="L87" s="375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75">
      <c r="B875" s="382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topLeftCell="A8" zoomScale="70" zoomScaleNormal="70" workbookViewId="0">
      <selection activeCell="B1" sqref="B1:R1048576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402"/>
      <c r="D1" s="402"/>
      <c r="E1" s="402"/>
      <c r="K1" s="1"/>
      <c r="L1" s="1"/>
      <c r="M1" s="1"/>
      <c r="N1" s="1"/>
      <c r="O1" s="1"/>
      <c r="P1" s="1"/>
      <c r="Q1" s="1"/>
    </row>
    <row r="2" spans="2:18" ht="21">
      <c r="B2" s="104"/>
      <c r="C2" s="402"/>
      <c r="D2" s="402"/>
      <c r="E2" s="402"/>
      <c r="K2" s="1"/>
      <c r="L2" s="1"/>
      <c r="M2" s="1"/>
      <c r="N2" s="1"/>
      <c r="O2" s="1"/>
      <c r="P2" s="1"/>
      <c r="Q2" s="1"/>
    </row>
    <row r="3" spans="2:18">
      <c r="B3" s="439"/>
      <c r="C3" s="439"/>
      <c r="D3" s="407"/>
      <c r="E3" s="407"/>
      <c r="K3" s="1"/>
      <c r="L3" s="1"/>
      <c r="M3" s="1"/>
      <c r="N3" s="1"/>
      <c r="O3" s="1"/>
      <c r="P3" s="1"/>
      <c r="Q3" s="1"/>
      <c r="R3" s="105"/>
    </row>
    <row r="4" spans="2:18" ht="15.75">
      <c r="B4" s="439"/>
      <c r="C4" s="439"/>
      <c r="D4" s="407"/>
      <c r="E4" s="407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41"/>
      <c r="C6" s="441"/>
      <c r="D6" s="441"/>
      <c r="E6" s="441"/>
      <c r="F6" s="441"/>
      <c r="G6" s="441"/>
      <c r="H6" s="441"/>
      <c r="I6" s="441"/>
      <c r="L6" s="1"/>
      <c r="M6" s="1"/>
      <c r="N6" s="1"/>
      <c r="O6" s="1"/>
      <c r="P6" s="1"/>
      <c r="Q6" s="1"/>
      <c r="R6" s="1"/>
    </row>
    <row r="7" spans="2:18" ht="21">
      <c r="B7" s="441"/>
      <c r="C7" s="441"/>
      <c r="D7" s="441"/>
      <c r="E7" s="441"/>
      <c r="F7" s="441"/>
      <c r="G7" s="441"/>
      <c r="H7" s="441"/>
      <c r="I7" s="441"/>
      <c r="K7" s="440" t="s">
        <v>190</v>
      </c>
      <c r="L7" s="440"/>
      <c r="M7" s="440"/>
      <c r="N7" s="440"/>
      <c r="O7" s="440"/>
      <c r="P7" s="440"/>
      <c r="Q7" s="440"/>
      <c r="R7" s="440"/>
    </row>
    <row r="8" spans="2:18" ht="21">
      <c r="B8" s="442"/>
      <c r="C8" s="442"/>
      <c r="D8" s="442"/>
      <c r="E8" s="442"/>
      <c r="F8" s="442"/>
      <c r="G8" s="442"/>
      <c r="H8" s="442"/>
      <c r="I8" s="442"/>
      <c r="K8" s="440" t="s">
        <v>107</v>
      </c>
      <c r="L8" s="440"/>
      <c r="M8" s="440"/>
      <c r="N8" s="440"/>
      <c r="O8" s="440"/>
      <c r="P8" s="440"/>
      <c r="Q8" s="440"/>
      <c r="R8" s="440"/>
    </row>
    <row r="9" spans="2:18" ht="21">
      <c r="B9" s="443"/>
      <c r="C9" s="443"/>
      <c r="D9" s="443"/>
      <c r="E9" s="443"/>
      <c r="F9" s="443"/>
      <c r="G9" s="443"/>
      <c r="H9" s="443"/>
      <c r="I9" s="443"/>
      <c r="K9" s="440" t="s">
        <v>108</v>
      </c>
      <c r="L9" s="440"/>
      <c r="M9" s="440"/>
      <c r="N9" s="440"/>
      <c r="O9" s="440"/>
      <c r="P9" s="440"/>
      <c r="Q9" s="440"/>
      <c r="R9" s="440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40" t="s">
        <v>300</v>
      </c>
      <c r="L10" s="440"/>
      <c r="M10" s="440"/>
      <c r="N10" s="440"/>
      <c r="O10" s="440"/>
      <c r="P10" s="440"/>
      <c r="Q10" s="440"/>
      <c r="R10" s="440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191</v>
      </c>
      <c r="D12" s="304" t="s">
        <v>192</v>
      </c>
      <c r="E12" s="304" t="s">
        <v>192</v>
      </c>
      <c r="F12" s="116">
        <v>45839</v>
      </c>
      <c r="G12" s="116">
        <v>45839</v>
      </c>
      <c r="H12" s="116">
        <v>45839</v>
      </c>
      <c r="I12" s="117" t="s">
        <v>301</v>
      </c>
      <c r="J12" s="118"/>
      <c r="K12" s="119" t="s">
        <v>302</v>
      </c>
      <c r="L12" s="305" t="s">
        <v>300</v>
      </c>
      <c r="M12" s="116" t="s">
        <v>300</v>
      </c>
      <c r="N12" s="121" t="s">
        <v>300</v>
      </c>
      <c r="O12" s="245" t="s">
        <v>193</v>
      </c>
      <c r="P12" s="245" t="s">
        <v>193</v>
      </c>
      <c r="Q12" s="435" t="s">
        <v>194</v>
      </c>
      <c r="R12" s="437" t="s">
        <v>109</v>
      </c>
    </row>
    <row r="13" spans="2:18" ht="15.75" customHeight="1" thickBot="1">
      <c r="B13" s="122" t="s">
        <v>114</v>
      </c>
      <c r="C13" s="306" t="s">
        <v>195</v>
      </c>
      <c r="D13" s="307">
        <v>45809</v>
      </c>
      <c r="E13" s="307">
        <v>45839</v>
      </c>
      <c r="F13" s="123">
        <v>45809</v>
      </c>
      <c r="G13" s="123">
        <v>45627</v>
      </c>
      <c r="H13" s="123">
        <v>45474</v>
      </c>
      <c r="I13" s="124" t="s">
        <v>303</v>
      </c>
      <c r="J13" s="118"/>
      <c r="K13" s="125" t="s">
        <v>242</v>
      </c>
      <c r="L13" s="127" t="s">
        <v>304</v>
      </c>
      <c r="M13" s="127" t="s">
        <v>241</v>
      </c>
      <c r="N13" s="128" t="s">
        <v>243</v>
      </c>
      <c r="O13" s="254" t="s">
        <v>300</v>
      </c>
      <c r="P13" s="254" t="s">
        <v>243</v>
      </c>
      <c r="Q13" s="436"/>
      <c r="R13" s="438"/>
    </row>
    <row r="14" spans="2:18" ht="23.25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25">
      <c r="B15" s="316" t="s">
        <v>196</v>
      </c>
      <c r="C15" s="317">
        <v>0.73516999999999999</v>
      </c>
      <c r="D15" s="146">
        <v>198.82567422363894</v>
      </c>
      <c r="E15" s="146">
        <v>199.50774531915428</v>
      </c>
      <c r="F15" s="146">
        <v>0.34304980892363446</v>
      </c>
      <c r="G15" s="147">
        <v>3.7048743740182744</v>
      </c>
      <c r="H15" s="147">
        <v>6.3178156000545105</v>
      </c>
      <c r="I15" s="148">
        <v>6.6423210467112748</v>
      </c>
      <c r="J15" s="118"/>
      <c r="K15" s="310">
        <v>6.6423210467112748</v>
      </c>
      <c r="L15" s="311">
        <v>6.3178156000545105</v>
      </c>
      <c r="M15" s="311">
        <v>3.7048743740182744</v>
      </c>
      <c r="N15" s="312">
        <v>0.34304980892363446</v>
      </c>
      <c r="O15" s="313">
        <v>199.50774531915428</v>
      </c>
      <c r="P15" s="313">
        <v>198.82567422363894</v>
      </c>
      <c r="Q15" s="318">
        <v>0.73516999999999999</v>
      </c>
      <c r="R15" s="319" t="s">
        <v>197</v>
      </c>
    </row>
    <row r="16" spans="2:18" ht="23.25">
      <c r="B16" s="316" t="s">
        <v>198</v>
      </c>
      <c r="C16" s="317">
        <v>0.26483000000000001</v>
      </c>
      <c r="D16" s="146">
        <v>150.67149684122174</v>
      </c>
      <c r="E16" s="146">
        <v>151.21193716374219</v>
      </c>
      <c r="F16" s="146">
        <v>0.35868783004788796</v>
      </c>
      <c r="G16" s="147">
        <v>0.41957292829528647</v>
      </c>
      <c r="H16" s="147">
        <v>1.7902807356640293</v>
      </c>
      <c r="I16" s="148">
        <v>2.0409959295743185</v>
      </c>
      <c r="J16" s="118"/>
      <c r="K16" s="310">
        <v>2.0409959295743185</v>
      </c>
      <c r="L16" s="311">
        <v>1.7902807356640293</v>
      </c>
      <c r="M16" s="311">
        <v>0.41957292829528647</v>
      </c>
      <c r="N16" s="312">
        <v>0.35868783004788796</v>
      </c>
      <c r="O16" s="313">
        <v>151.21193716374219</v>
      </c>
      <c r="P16" s="313">
        <v>150.67149684122174</v>
      </c>
      <c r="Q16" s="318">
        <v>0.26483000000000001</v>
      </c>
      <c r="R16" s="319" t="s">
        <v>199</v>
      </c>
    </row>
    <row r="17" spans="2:18" ht="23.25">
      <c r="B17" s="320" t="s">
        <v>53</v>
      </c>
      <c r="C17" s="317">
        <v>1</v>
      </c>
      <c r="D17" s="146">
        <v>186.07300342745341</v>
      </c>
      <c r="E17" s="146">
        <v>186.71756644535648</v>
      </c>
      <c r="F17" s="321">
        <v>0.34640329657191771</v>
      </c>
      <c r="G17" s="322">
        <v>2.9822917955151462</v>
      </c>
      <c r="H17" s="322">
        <v>5.3131851934445695</v>
      </c>
      <c r="I17" s="323">
        <v>5.6105256164782569</v>
      </c>
      <c r="J17" s="118"/>
      <c r="K17" s="324">
        <v>5.6105256164782569</v>
      </c>
      <c r="L17" s="325">
        <v>5.3131851934445695</v>
      </c>
      <c r="M17" s="325">
        <v>2.9822917955151462</v>
      </c>
      <c r="N17" s="326">
        <v>0.34640329657191771</v>
      </c>
      <c r="O17" s="327">
        <v>186.71756644535648</v>
      </c>
      <c r="P17" s="327">
        <v>186.07300342745341</v>
      </c>
      <c r="Q17" s="328">
        <v>1</v>
      </c>
      <c r="R17" s="329" t="s">
        <v>200</v>
      </c>
    </row>
    <row r="18" spans="2:18" ht="23.25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25">
      <c r="B19" s="320" t="s">
        <v>201</v>
      </c>
      <c r="C19" s="317">
        <v>0.26216</v>
      </c>
      <c r="D19" s="146">
        <v>203.47307063905501</v>
      </c>
      <c r="E19" s="146">
        <v>203.30394425870909</v>
      </c>
      <c r="F19" s="321">
        <v>-8.3119785736129881E-2</v>
      </c>
      <c r="G19" s="322">
        <v>3.6117367682915846</v>
      </c>
      <c r="H19" s="322">
        <v>5.9413478521202379</v>
      </c>
      <c r="I19" s="323">
        <v>6.8736991228618871</v>
      </c>
      <c r="J19" s="118"/>
      <c r="K19" s="324">
        <v>6.8736991228618871</v>
      </c>
      <c r="L19" s="325">
        <v>5.9413478521202379</v>
      </c>
      <c r="M19" s="325">
        <v>3.6117367682915846</v>
      </c>
      <c r="N19" s="326">
        <v>-8.3119785736129881E-2</v>
      </c>
      <c r="O19" s="327">
        <v>203.30394425870909</v>
      </c>
      <c r="P19" s="327">
        <v>203.47307063905501</v>
      </c>
      <c r="Q19" s="328">
        <v>0.26216</v>
      </c>
      <c r="R19" s="329" t="s">
        <v>202</v>
      </c>
    </row>
    <row r="20" spans="2:18" ht="23.25">
      <c r="B20" s="316" t="s">
        <v>203</v>
      </c>
      <c r="C20" s="317">
        <v>0.20977999999999999</v>
      </c>
      <c r="D20" s="146">
        <v>223.96054638918014</v>
      </c>
      <c r="E20" s="146">
        <v>223.74538486121844</v>
      </c>
      <c r="F20" s="146">
        <v>-9.607117478085403E-2</v>
      </c>
      <c r="G20" s="147">
        <v>4.0949673591673452</v>
      </c>
      <c r="H20" s="147">
        <v>6.7318434256249837</v>
      </c>
      <c r="I20" s="148">
        <v>7.7391717522271808</v>
      </c>
      <c r="J20" s="118"/>
      <c r="K20" s="310">
        <v>7.7391717522271808</v>
      </c>
      <c r="L20" s="311">
        <v>6.7318434256249837</v>
      </c>
      <c r="M20" s="311">
        <v>4.0949673591673452</v>
      </c>
      <c r="N20" s="312">
        <v>-9.607117478085403E-2</v>
      </c>
      <c r="O20" s="313">
        <v>223.74538486121844</v>
      </c>
      <c r="P20" s="313">
        <v>223.96054638918014</v>
      </c>
      <c r="Q20" s="318">
        <v>0.20977999999999999</v>
      </c>
      <c r="R20" s="319" t="s">
        <v>204</v>
      </c>
    </row>
    <row r="21" spans="2:18" ht="23.25">
      <c r="B21" s="316" t="s">
        <v>205</v>
      </c>
      <c r="C21" s="317">
        <v>5.2380000000000003E-2</v>
      </c>
      <c r="D21" s="146">
        <v>121.42147340993601</v>
      </c>
      <c r="E21" s="146">
        <v>121.43671612594051</v>
      </c>
      <c r="F21" s="146">
        <v>1.2553558754002658E-2</v>
      </c>
      <c r="G21" s="147">
        <v>0.18004275383112223</v>
      </c>
      <c r="H21" s="147">
        <v>0.4514495609657887</v>
      </c>
      <c r="I21" s="148">
        <v>0.94457542653549886</v>
      </c>
      <c r="J21" s="118"/>
      <c r="K21" s="310">
        <v>0.94457542653549886</v>
      </c>
      <c r="L21" s="311">
        <v>0.4514495609657887</v>
      </c>
      <c r="M21" s="311">
        <v>0.18004275383112223</v>
      </c>
      <c r="N21" s="312">
        <v>1.2553558754002658E-2</v>
      </c>
      <c r="O21" s="313">
        <v>121.43671612594051</v>
      </c>
      <c r="P21" s="313">
        <v>121.42147340993601</v>
      </c>
      <c r="Q21" s="318">
        <v>5.2380000000000003E-2</v>
      </c>
      <c r="R21" s="319" t="s">
        <v>206</v>
      </c>
    </row>
    <row r="22" spans="2:18" ht="23.25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25">
      <c r="B23" s="320" t="s">
        <v>207</v>
      </c>
      <c r="C23" s="317">
        <v>0.73784000000000005</v>
      </c>
      <c r="D23" s="146">
        <v>179.8906310700406</v>
      </c>
      <c r="E23" s="146">
        <v>180.82430393919185</v>
      </c>
      <c r="F23" s="321">
        <v>0.5190225102872148</v>
      </c>
      <c r="G23" s="322">
        <v>2.7329747826779549</v>
      </c>
      <c r="H23" s="322">
        <v>5.0643251729424854</v>
      </c>
      <c r="I23" s="323">
        <v>5.1110240755459113</v>
      </c>
      <c r="J23" s="118"/>
      <c r="K23" s="324">
        <v>5.1110240755459113</v>
      </c>
      <c r="L23" s="325">
        <v>5.0643251729424854</v>
      </c>
      <c r="M23" s="325">
        <v>2.7329747826779549</v>
      </c>
      <c r="N23" s="326">
        <v>0.5190225102872148</v>
      </c>
      <c r="O23" s="327">
        <v>180.82430393919185</v>
      </c>
      <c r="P23" s="327">
        <v>179.8906310700406</v>
      </c>
      <c r="Q23" s="328">
        <v>0.73784000000000005</v>
      </c>
      <c r="R23" s="329" t="s">
        <v>208</v>
      </c>
    </row>
    <row r="24" spans="2:18" ht="23.25">
      <c r="B24" s="316" t="s">
        <v>203</v>
      </c>
      <c r="C24" s="317">
        <v>0.52539000000000002</v>
      </c>
      <c r="D24" s="146">
        <v>188.78971335097819</v>
      </c>
      <c r="E24" s="146">
        <v>189.83003538342231</v>
      </c>
      <c r="F24" s="146">
        <v>0.55104804916465966</v>
      </c>
      <c r="G24" s="147">
        <v>3.5222983484940462</v>
      </c>
      <c r="H24" s="147">
        <v>6.1240748964007885</v>
      </c>
      <c r="I24" s="148">
        <v>6.1290928505876696</v>
      </c>
      <c r="J24" s="118"/>
      <c r="K24" s="310">
        <v>6.1290928505876696</v>
      </c>
      <c r="L24" s="311">
        <v>6.1240748964007885</v>
      </c>
      <c r="M24" s="311">
        <v>3.5222983484940462</v>
      </c>
      <c r="N24" s="312">
        <v>0.55104804916465966</v>
      </c>
      <c r="O24" s="313">
        <v>189.83003538342231</v>
      </c>
      <c r="P24" s="313">
        <v>188.78971335097819</v>
      </c>
      <c r="Q24" s="318">
        <v>0.52539000000000002</v>
      </c>
      <c r="R24" s="319" t="s">
        <v>209</v>
      </c>
    </row>
    <row r="25" spans="2:18" ht="23.25">
      <c r="B25" s="316" t="s">
        <v>205</v>
      </c>
      <c r="C25" s="317">
        <v>0.21245</v>
      </c>
      <c r="D25" s="146">
        <v>157.88315241820808</v>
      </c>
      <c r="E25" s="146">
        <v>158.5530813292402</v>
      </c>
      <c r="F25" s="146">
        <v>0.42431944179679437</v>
      </c>
      <c r="G25" s="147">
        <v>0.46493340452884446</v>
      </c>
      <c r="H25" s="147">
        <v>2.047115867620386</v>
      </c>
      <c r="I25" s="148">
        <v>2.251346149198663</v>
      </c>
      <c r="J25" s="118"/>
      <c r="K25" s="310">
        <v>2.251346149198663</v>
      </c>
      <c r="L25" s="311">
        <v>2.047115867620386</v>
      </c>
      <c r="M25" s="311">
        <v>0.46493340452884446</v>
      </c>
      <c r="N25" s="312">
        <v>0.42431944179679437</v>
      </c>
      <c r="O25" s="313">
        <v>158.5530813292402</v>
      </c>
      <c r="P25" s="313">
        <v>157.88315241820808</v>
      </c>
      <c r="Q25" s="318">
        <v>0.21245</v>
      </c>
      <c r="R25" s="319" t="s">
        <v>206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6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5"/>
      <c r="M28" s="375"/>
      <c r="N28" s="375"/>
      <c r="O28" s="375"/>
      <c r="P28" s="375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5"/>
      <c r="L29" s="375"/>
      <c r="M29" s="375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75"/>
      <c r="M30" s="375"/>
      <c r="N30" s="375"/>
      <c r="O30" s="375"/>
      <c r="P30" s="375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5"/>
      <c r="L31" s="375"/>
      <c r="M31" s="375"/>
      <c r="N31" s="238"/>
      <c r="O31" s="238"/>
      <c r="P31" s="238"/>
      <c r="Q31" s="238"/>
      <c r="R31" s="238"/>
    </row>
    <row r="32" spans="2:18">
      <c r="K32" s="238"/>
      <c r="L32" s="375"/>
      <c r="M32" s="375"/>
      <c r="N32" s="375"/>
      <c r="O32" s="375"/>
      <c r="P32" s="375"/>
      <c r="Q32" s="238"/>
      <c r="R32" s="238"/>
    </row>
    <row r="33" spans="11:18">
      <c r="K33" s="375"/>
      <c r="L33" s="375"/>
      <c r="M33" s="375"/>
      <c r="N33" s="238"/>
      <c r="O33" s="238"/>
      <c r="P33" s="238"/>
      <c r="Q33" s="238"/>
      <c r="R33" s="238"/>
    </row>
    <row r="34" spans="11:18">
      <c r="K34" s="238"/>
      <c r="L34" s="375"/>
      <c r="M34" s="375"/>
      <c r="N34" s="375"/>
      <c r="O34" s="375"/>
      <c r="P34" s="375"/>
      <c r="Q34" s="238"/>
      <c r="R34" s="238"/>
    </row>
    <row r="35" spans="11:18">
      <c r="K35" s="375"/>
      <c r="L35" s="375"/>
      <c r="M35" s="375"/>
      <c r="N35" s="238"/>
      <c r="O35" s="238"/>
      <c r="P35" s="238"/>
      <c r="Q35" s="238"/>
      <c r="R35" s="238"/>
    </row>
    <row r="36" spans="11:18">
      <c r="K36" s="238"/>
      <c r="L36" s="375"/>
      <c r="M36" s="375"/>
      <c r="N36" s="375"/>
      <c r="O36" s="375"/>
      <c r="P36" s="375"/>
      <c r="Q36" s="238"/>
      <c r="R36" s="238"/>
    </row>
    <row r="37" spans="11:18">
      <c r="K37" s="375"/>
      <c r="L37" s="375"/>
      <c r="M37" s="375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5"/>
      <c r="M39" s="375"/>
      <c r="N39" s="375"/>
      <c r="O39" s="375"/>
      <c r="P39" s="375"/>
      <c r="Q39" s="238"/>
      <c r="R39" s="238"/>
    </row>
    <row r="40" spans="11:18">
      <c r="K40" s="375"/>
      <c r="L40" s="375"/>
      <c r="M40" s="375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topLeftCell="A8" zoomScale="75" zoomScaleNormal="75" workbookViewId="0">
      <selection activeCell="I31" sqref="I31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9"/>
      <c r="C3" s="439"/>
      <c r="D3" s="7"/>
      <c r="E3" s="7"/>
      <c r="F3" s="7"/>
      <c r="G3" s="7"/>
      <c r="H3" s="2"/>
      <c r="N3" s="105"/>
    </row>
    <row r="4" spans="2:14" ht="15.75">
      <c r="B4" s="439"/>
      <c r="C4" s="439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>
      <c r="B6" s="441" t="s">
        <v>61</v>
      </c>
      <c r="C6" s="441"/>
      <c r="D6" s="441"/>
      <c r="E6" s="441"/>
      <c r="F6" s="441"/>
      <c r="G6" s="441"/>
      <c r="H6" s="2"/>
      <c r="I6" s="2"/>
    </row>
    <row r="7" spans="2:14" ht="21">
      <c r="B7" s="441"/>
      <c r="C7" s="441"/>
      <c r="D7" s="441"/>
      <c r="E7" s="441"/>
      <c r="F7" s="441"/>
      <c r="G7" s="441"/>
      <c r="H7" s="2"/>
      <c r="I7" s="440" t="s">
        <v>210</v>
      </c>
      <c r="J7" s="440"/>
      <c r="K7" s="440"/>
      <c r="L7" s="440"/>
      <c r="M7" s="440"/>
      <c r="N7" s="440"/>
    </row>
    <row r="8" spans="2:14" ht="21">
      <c r="B8" s="442" t="s">
        <v>211</v>
      </c>
      <c r="C8" s="442"/>
      <c r="D8" s="442"/>
      <c r="E8" s="442"/>
      <c r="F8" s="442"/>
      <c r="G8" s="442"/>
      <c r="H8" s="2"/>
      <c r="I8" s="440" t="s">
        <v>107</v>
      </c>
      <c r="J8" s="440"/>
      <c r="K8" s="440"/>
      <c r="L8" s="440"/>
      <c r="M8" s="440"/>
      <c r="N8" s="440"/>
    </row>
    <row r="9" spans="2:14" ht="21">
      <c r="B9" s="443" t="s">
        <v>113</v>
      </c>
      <c r="C9" s="443"/>
      <c r="D9" s="443"/>
      <c r="E9" s="443"/>
      <c r="F9" s="443"/>
      <c r="G9" s="443"/>
      <c r="H9" s="2"/>
      <c r="I9" s="440"/>
      <c r="J9" s="440"/>
      <c r="K9" s="440"/>
      <c r="L9" s="440"/>
      <c r="M9" s="440"/>
      <c r="N9" s="440"/>
    </row>
    <row r="10" spans="2:14" ht="21">
      <c r="B10" s="109"/>
      <c r="C10" s="110" t="s">
        <v>299</v>
      </c>
      <c r="D10" s="110">
        <v>2025</v>
      </c>
      <c r="E10" s="109"/>
      <c r="F10" s="109"/>
      <c r="G10" s="109"/>
      <c r="H10" s="2"/>
      <c r="I10" s="440" t="s">
        <v>300</v>
      </c>
      <c r="J10" s="440"/>
      <c r="K10" s="440"/>
      <c r="L10" s="440"/>
      <c r="M10" s="440"/>
      <c r="N10" s="440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191</v>
      </c>
      <c r="D12" s="116">
        <v>45839</v>
      </c>
      <c r="E12" s="116">
        <v>45839</v>
      </c>
      <c r="F12" s="116">
        <v>45839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5" t="s">
        <v>194</v>
      </c>
      <c r="N12" s="437" t="s">
        <v>109</v>
      </c>
    </row>
    <row r="13" spans="2:14" ht="15.75" customHeight="1" thickBot="1">
      <c r="B13" s="122" t="s">
        <v>114</v>
      </c>
      <c r="C13" s="306" t="s">
        <v>195</v>
      </c>
      <c r="D13" s="123">
        <v>45809</v>
      </c>
      <c r="E13" s="123">
        <v>45627</v>
      </c>
      <c r="F13" s="123">
        <v>45474</v>
      </c>
      <c r="G13" s="124" t="s">
        <v>303</v>
      </c>
      <c r="H13" s="118"/>
      <c r="I13" s="125" t="s">
        <v>242</v>
      </c>
      <c r="J13" s="127" t="s">
        <v>304</v>
      </c>
      <c r="K13" s="127" t="s">
        <v>241</v>
      </c>
      <c r="L13" s="128" t="s">
        <v>243</v>
      </c>
      <c r="M13" s="436"/>
      <c r="N13" s="438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212</v>
      </c>
      <c r="C16" s="351">
        <v>28063</v>
      </c>
      <c r="D16" s="197">
        <v>-8.3119785736163188E-2</v>
      </c>
      <c r="E16" s="197">
        <v>3.6117367682915624</v>
      </c>
      <c r="F16" s="197">
        <v>5.941347852120149</v>
      </c>
      <c r="G16" s="198">
        <v>6.8736991228618427</v>
      </c>
      <c r="H16" s="118"/>
      <c r="I16" s="352">
        <v>6.8736991228618427</v>
      </c>
      <c r="J16" s="353">
        <v>5.941347852120149</v>
      </c>
      <c r="K16" s="353">
        <v>3.6117367682915624</v>
      </c>
      <c r="L16" s="354">
        <v>-8.3119785736163188E-2</v>
      </c>
      <c r="M16" s="355">
        <v>28063</v>
      </c>
      <c r="N16" s="356" t="s">
        <v>213</v>
      </c>
    </row>
    <row r="17" spans="2:14" ht="20.25">
      <c r="B17" s="351" t="s">
        <v>214</v>
      </c>
      <c r="C17" s="351">
        <v>13940</v>
      </c>
      <c r="D17" s="197">
        <v>-0.31706537715471272</v>
      </c>
      <c r="E17" s="197">
        <v>6.8404978004013683</v>
      </c>
      <c r="F17" s="197">
        <v>12.86921656597606</v>
      </c>
      <c r="G17" s="198">
        <v>13.88501191998639</v>
      </c>
      <c r="H17" s="118"/>
      <c r="I17" s="357">
        <v>13.88501191998639</v>
      </c>
      <c r="J17" s="358">
        <v>12.86921656597606</v>
      </c>
      <c r="K17" s="358">
        <v>6.8404978004013683</v>
      </c>
      <c r="L17" s="359">
        <v>-0.31706537715471272</v>
      </c>
      <c r="M17" s="360">
        <v>13940</v>
      </c>
      <c r="N17" s="361" t="s">
        <v>215</v>
      </c>
    </row>
    <row r="18" spans="2:14" ht="20.25">
      <c r="B18" s="351" t="s">
        <v>216</v>
      </c>
      <c r="C18" s="351">
        <v>14123</v>
      </c>
      <c r="D18" s="197">
        <v>0.23385340061323756</v>
      </c>
      <c r="E18" s="197">
        <v>-0.44231094411228966</v>
      </c>
      <c r="F18" s="197">
        <v>-2.1513448176406325</v>
      </c>
      <c r="G18" s="198">
        <v>-1.2357445999229499</v>
      </c>
      <c r="H18" s="118"/>
      <c r="I18" s="357">
        <v>-1.2357445999229499</v>
      </c>
      <c r="J18" s="358">
        <v>-2.1513448176406325</v>
      </c>
      <c r="K18" s="358">
        <v>-0.44231094411228966</v>
      </c>
      <c r="L18" s="359">
        <v>0.23385340061323756</v>
      </c>
      <c r="M18" s="360">
        <v>14123</v>
      </c>
      <c r="N18" s="361" t="s">
        <v>217</v>
      </c>
    </row>
    <row r="19" spans="2:14" ht="21">
      <c r="B19" s="350" t="s">
        <v>218</v>
      </c>
      <c r="C19" s="351">
        <v>71937</v>
      </c>
      <c r="D19" s="197">
        <v>0.51902251028725921</v>
      </c>
      <c r="E19" s="197">
        <v>2.7329747826779771</v>
      </c>
      <c r="F19" s="197">
        <v>5.0643251729425076</v>
      </c>
      <c r="G19" s="198">
        <v>5.1110240755458891</v>
      </c>
      <c r="H19" s="118"/>
      <c r="I19" s="352">
        <v>5.1110240755458891</v>
      </c>
      <c r="J19" s="353">
        <v>5.0643251729425076</v>
      </c>
      <c r="K19" s="353">
        <v>2.7329747826779771</v>
      </c>
      <c r="L19" s="354">
        <v>0.51902251028725921</v>
      </c>
      <c r="M19" s="355">
        <v>71937</v>
      </c>
      <c r="N19" s="356" t="s">
        <v>208</v>
      </c>
    </row>
    <row r="20" spans="2:14" ht="20.25">
      <c r="B20" s="351" t="s">
        <v>219</v>
      </c>
      <c r="C20" s="351">
        <v>36582</v>
      </c>
      <c r="D20" s="197">
        <v>0.42456705250348836</v>
      </c>
      <c r="E20" s="197">
        <v>3.0649433563406214</v>
      </c>
      <c r="F20" s="197">
        <v>5.3421260861787889</v>
      </c>
      <c r="G20" s="198">
        <v>5.3576688644439319</v>
      </c>
      <c r="H20" s="118"/>
      <c r="I20" s="362">
        <v>5.3576688644439319</v>
      </c>
      <c r="J20" s="363">
        <v>5.3421260861787889</v>
      </c>
      <c r="K20" s="363">
        <v>3.0649433563406214</v>
      </c>
      <c r="L20" s="364">
        <v>0.42456705250348836</v>
      </c>
      <c r="M20" s="365">
        <v>36582</v>
      </c>
      <c r="N20" s="366" t="s">
        <v>220</v>
      </c>
    </row>
    <row r="21" spans="2:14" ht="20.25">
      <c r="B21" s="351" t="s">
        <v>221</v>
      </c>
      <c r="C21" s="351">
        <v>8335</v>
      </c>
      <c r="D21" s="197">
        <v>0.34708106389438331</v>
      </c>
      <c r="E21" s="197">
        <v>5.4418353171186151</v>
      </c>
      <c r="F21" s="197">
        <v>9.1891281245312086</v>
      </c>
      <c r="G21" s="198">
        <v>9.6280501152834042</v>
      </c>
      <c r="H21" s="118"/>
      <c r="I21" s="357">
        <v>9.6280501152834042</v>
      </c>
      <c r="J21" s="358">
        <v>9.1891281245312086</v>
      </c>
      <c r="K21" s="358">
        <v>5.4418353171186151</v>
      </c>
      <c r="L21" s="359">
        <v>0.34708106389438331</v>
      </c>
      <c r="M21" s="360">
        <v>8335</v>
      </c>
      <c r="N21" s="361" t="s">
        <v>222</v>
      </c>
    </row>
    <row r="22" spans="2:14" ht="20.25">
      <c r="B22" s="351" t="s">
        <v>223</v>
      </c>
      <c r="C22" s="351">
        <v>2560</v>
      </c>
      <c r="D22" s="197">
        <v>0.49446010030809173</v>
      </c>
      <c r="E22" s="197">
        <v>2.4777481683018188</v>
      </c>
      <c r="F22" s="197">
        <v>4.6414970950667378</v>
      </c>
      <c r="G22" s="198">
        <v>5.0773094417355891</v>
      </c>
      <c r="H22" s="118"/>
      <c r="I22" s="357">
        <v>5.0773094417355891</v>
      </c>
      <c r="J22" s="358">
        <v>4.6414970950667378</v>
      </c>
      <c r="K22" s="358">
        <v>2.4777481683018188</v>
      </c>
      <c r="L22" s="359">
        <v>0.49446010030809173</v>
      </c>
      <c r="M22" s="360">
        <v>2560</v>
      </c>
      <c r="N22" s="361" t="s">
        <v>224</v>
      </c>
    </row>
    <row r="23" spans="2:14" ht="20.25">
      <c r="B23" s="351" t="s">
        <v>225</v>
      </c>
      <c r="C23" s="351">
        <v>7287</v>
      </c>
      <c r="D23" s="197">
        <v>0.79600582978525125</v>
      </c>
      <c r="E23" s="197">
        <v>3.4782892536092236</v>
      </c>
      <c r="F23" s="197">
        <v>5.3334231061447968</v>
      </c>
      <c r="G23" s="198">
        <v>5.2853902760292337</v>
      </c>
      <c r="H23" s="118"/>
      <c r="I23" s="357">
        <v>5.2853902760292337</v>
      </c>
      <c r="J23" s="358">
        <v>5.3334231061447968</v>
      </c>
      <c r="K23" s="358">
        <v>3.4782892536092236</v>
      </c>
      <c r="L23" s="359">
        <v>0.79600582978525125</v>
      </c>
      <c r="M23" s="360">
        <v>7287</v>
      </c>
      <c r="N23" s="361" t="s">
        <v>226</v>
      </c>
    </row>
    <row r="24" spans="2:14" ht="20.25">
      <c r="B24" s="351" t="s">
        <v>227</v>
      </c>
      <c r="C24" s="351">
        <v>1598</v>
      </c>
      <c r="D24" s="197">
        <v>0.44801063548609577</v>
      </c>
      <c r="E24" s="197">
        <v>2.3413512681926152</v>
      </c>
      <c r="F24" s="197">
        <v>4.4690643840978206</v>
      </c>
      <c r="G24" s="198">
        <v>4.0958111595021496</v>
      </c>
      <c r="H24" s="118"/>
      <c r="I24" s="357">
        <v>4.0958111595021496</v>
      </c>
      <c r="J24" s="358">
        <v>4.4690643840978206</v>
      </c>
      <c r="K24" s="358">
        <v>2.3413512681926152</v>
      </c>
      <c r="L24" s="359">
        <v>0.44801063548609577</v>
      </c>
      <c r="M24" s="360">
        <v>1598</v>
      </c>
      <c r="N24" s="361" t="s">
        <v>228</v>
      </c>
    </row>
    <row r="25" spans="2:14" ht="20.25">
      <c r="B25" s="351" t="s">
        <v>229</v>
      </c>
      <c r="C25" s="351">
        <v>16802</v>
      </c>
      <c r="D25" s="197">
        <v>0.23379992814991368</v>
      </c>
      <c r="E25" s="197">
        <v>1.6772955605429685</v>
      </c>
      <c r="F25" s="197">
        <v>3.4652406252235979</v>
      </c>
      <c r="G25" s="198">
        <v>3.3570423257224036</v>
      </c>
      <c r="H25" s="118"/>
      <c r="I25" s="357">
        <v>3.3570423257224036</v>
      </c>
      <c r="J25" s="358">
        <v>3.4652406252235979</v>
      </c>
      <c r="K25" s="358">
        <v>1.6772955605429685</v>
      </c>
      <c r="L25" s="359">
        <v>0.23379992814991368</v>
      </c>
      <c r="M25" s="360">
        <v>16802</v>
      </c>
      <c r="N25" s="361" t="s">
        <v>230</v>
      </c>
    </row>
    <row r="26" spans="2:14" ht="20.25">
      <c r="B26" s="351" t="s">
        <v>231</v>
      </c>
      <c r="C26" s="351">
        <v>35355</v>
      </c>
      <c r="D26" s="197">
        <v>0.62857091004044907</v>
      </c>
      <c r="E26" s="197">
        <v>2.3514019526700292</v>
      </c>
      <c r="F26" s="197">
        <v>4.7446117098918883</v>
      </c>
      <c r="G26" s="198">
        <v>4.8284941174679741</v>
      </c>
      <c r="H26" s="118"/>
      <c r="I26" s="362">
        <v>4.8284941174679741</v>
      </c>
      <c r="J26" s="363">
        <v>4.7446117098918883</v>
      </c>
      <c r="K26" s="363">
        <v>2.3514019526700292</v>
      </c>
      <c r="L26" s="364">
        <v>0.62857091004044907</v>
      </c>
      <c r="M26" s="365">
        <v>35355</v>
      </c>
      <c r="N26" s="366" t="s">
        <v>232</v>
      </c>
    </row>
    <row r="27" spans="2:14" ht="20.25">
      <c r="B27" s="351" t="s">
        <v>233</v>
      </c>
      <c r="C27" s="351">
        <v>12377</v>
      </c>
      <c r="D27" s="197">
        <v>0.41827031239005663</v>
      </c>
      <c r="E27" s="197">
        <v>-9.7495483953657924E-2</v>
      </c>
      <c r="F27" s="197">
        <v>0.32278919397092931</v>
      </c>
      <c r="G27" s="198">
        <v>0.57998892260877621</v>
      </c>
      <c r="H27" s="118"/>
      <c r="I27" s="357">
        <v>0.57998892260877621</v>
      </c>
      <c r="J27" s="358">
        <v>0.32278919397092931</v>
      </c>
      <c r="K27" s="358">
        <v>-9.7495483953657924E-2</v>
      </c>
      <c r="L27" s="359">
        <v>0.41827031239005663</v>
      </c>
      <c r="M27" s="360">
        <v>12377</v>
      </c>
      <c r="N27" s="361" t="s">
        <v>234</v>
      </c>
    </row>
    <row r="28" spans="2:14" ht="20.25">
      <c r="B28" s="351" t="s">
        <v>235</v>
      </c>
      <c r="C28" s="351">
        <v>10455</v>
      </c>
      <c r="D28" s="197">
        <v>0.70159881705136318</v>
      </c>
      <c r="E28" s="197">
        <v>3.4407002213964866</v>
      </c>
      <c r="F28" s="197">
        <v>5.2610457588238679</v>
      </c>
      <c r="G28" s="198">
        <v>5.0944556844514599</v>
      </c>
      <c r="H28" s="118"/>
      <c r="I28" s="357">
        <v>5.0944556844514599</v>
      </c>
      <c r="J28" s="358">
        <v>5.2610457588238679</v>
      </c>
      <c r="K28" s="358">
        <v>3.4407002213964866</v>
      </c>
      <c r="L28" s="358">
        <v>0.70159881705136318</v>
      </c>
      <c r="M28" s="367">
        <v>10455</v>
      </c>
      <c r="N28" s="361" t="s">
        <v>236</v>
      </c>
    </row>
    <row r="29" spans="2:14" ht="20.25">
      <c r="B29" s="351" t="s">
        <v>237</v>
      </c>
      <c r="C29" s="351">
        <v>3580</v>
      </c>
      <c r="D29" s="197">
        <v>0.24165036203611656</v>
      </c>
      <c r="E29" s="197">
        <v>2.8552965986462508</v>
      </c>
      <c r="F29" s="197">
        <v>4.2501071624147402</v>
      </c>
      <c r="G29" s="198">
        <v>4.8576316855882595</v>
      </c>
      <c r="H29" s="118"/>
      <c r="I29" s="357">
        <v>4.8576316855882595</v>
      </c>
      <c r="J29" s="358">
        <v>4.2501071624147402</v>
      </c>
      <c r="K29" s="358">
        <v>2.8552965986462508</v>
      </c>
      <c r="L29" s="358">
        <v>0.24165036203611656</v>
      </c>
      <c r="M29" s="367">
        <v>3580</v>
      </c>
      <c r="N29" s="361" t="s">
        <v>238</v>
      </c>
    </row>
    <row r="30" spans="2:14" ht="20.25">
      <c r="B30" s="351" t="s">
        <v>239</v>
      </c>
      <c r="C30" s="351">
        <v>8943</v>
      </c>
      <c r="D30" s="197">
        <v>0.82941530353182191</v>
      </c>
      <c r="E30" s="197">
        <v>3.1732973473299841</v>
      </c>
      <c r="F30" s="197">
        <v>8.1876100733703439</v>
      </c>
      <c r="G30" s="198">
        <v>8.2790745912791444</v>
      </c>
      <c r="I30" s="368">
        <v>8.2790745912791444</v>
      </c>
      <c r="J30" s="369">
        <v>8.1876100733703439</v>
      </c>
      <c r="K30" s="369">
        <v>3.1732973473299841</v>
      </c>
      <c r="L30" s="369">
        <v>0.82941530353182191</v>
      </c>
      <c r="M30" s="370">
        <v>8943</v>
      </c>
      <c r="N30" s="361" t="s">
        <v>240</v>
      </c>
    </row>
    <row r="31" spans="2:14" ht="21.75" thickBot="1">
      <c r="B31" s="371" t="s">
        <v>115</v>
      </c>
      <c r="C31" s="372">
        <v>100000</v>
      </c>
      <c r="D31" s="211">
        <v>0.34640329657193991</v>
      </c>
      <c r="E31" s="211">
        <v>2.9822917955151684</v>
      </c>
      <c r="F31" s="211">
        <v>5.3131851934445473</v>
      </c>
      <c r="G31" s="212">
        <v>5.6105256164782569</v>
      </c>
      <c r="I31" s="352">
        <v>5.6105256164782569</v>
      </c>
      <c r="J31" s="353">
        <v>5.3131851934445473</v>
      </c>
      <c r="K31" s="353">
        <v>2.9822917955151684</v>
      </c>
      <c r="L31" s="354">
        <v>0.34640329657193991</v>
      </c>
      <c r="M31" s="355">
        <v>100000</v>
      </c>
      <c r="N31" s="373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88" zoomScale="85" zoomScaleNormal="85" workbookViewId="0">
      <selection activeCell="N905" sqref="N905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8.710937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6" t="s">
        <v>61</v>
      </c>
      <c r="C7" s="446"/>
      <c r="D7" s="446"/>
      <c r="E7" s="446"/>
      <c r="F7" s="446"/>
      <c r="G7" s="446"/>
      <c r="H7" s="446"/>
      <c r="I7" s="446"/>
      <c r="J7" s="446"/>
      <c r="K7" s="446"/>
      <c r="L7" s="446"/>
    </row>
    <row r="8" spans="2:12" ht="15">
      <c r="B8" s="446" t="s">
        <v>112</v>
      </c>
      <c r="C8" s="446"/>
      <c r="D8" s="446"/>
      <c r="E8" s="446"/>
      <c r="F8" s="446"/>
      <c r="G8" s="446"/>
      <c r="H8" s="446"/>
      <c r="I8" s="446"/>
      <c r="J8" s="446"/>
      <c r="K8" s="446"/>
      <c r="L8" s="446"/>
    </row>
    <row r="9" spans="2:12" ht="15">
      <c r="B9" s="446"/>
      <c r="C9" s="446"/>
      <c r="D9" s="446"/>
      <c r="E9" s="446"/>
      <c r="F9" s="446"/>
      <c r="G9" s="446"/>
      <c r="H9" s="446"/>
      <c r="I9" s="446"/>
      <c r="J9" s="446"/>
      <c r="K9" s="446"/>
      <c r="L9" s="446"/>
    </row>
    <row r="10" spans="2:12" ht="16.5" thickBot="1"/>
    <row r="11" spans="2:12">
      <c r="B11" s="24"/>
      <c r="C11" s="444" t="s">
        <v>6</v>
      </c>
      <c r="D11" s="445"/>
      <c r="E11" s="445"/>
      <c r="F11" s="445"/>
      <c r="G11" s="445"/>
      <c r="H11" s="445"/>
      <c r="I11" s="445"/>
      <c r="J11" s="445"/>
      <c r="K11" s="377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8">
        <v>1847.0277390675471</v>
      </c>
      <c r="D825" s="378">
        <v>1403.5165190482887</v>
      </c>
      <c r="E825" s="378">
        <v>968.61043412580295</v>
      </c>
      <c r="F825" s="378">
        <v>568.76713689125233</v>
      </c>
      <c r="G825" s="378">
        <v>346.66418044550664</v>
      </c>
      <c r="H825" s="378">
        <v>223.22226686767968</v>
      </c>
      <c r="I825" s="378">
        <v>196.20780019623041</v>
      </c>
      <c r="J825" s="378">
        <v>158.76098085492359</v>
      </c>
      <c r="K825" s="378">
        <v>124.97741686810333</v>
      </c>
      <c r="L825" s="21">
        <v>6.7218269194296854</v>
      </c>
    </row>
    <row r="826" spans="2:12">
      <c r="B826" s="379">
        <v>2020</v>
      </c>
      <c r="C826" s="380"/>
      <c r="D826" s="378"/>
      <c r="E826" s="378"/>
      <c r="F826" s="378"/>
      <c r="G826" s="378"/>
      <c r="H826" s="378"/>
      <c r="I826" s="378"/>
      <c r="J826" s="378"/>
      <c r="K826" s="381"/>
      <c r="L826" s="374"/>
    </row>
    <row r="827" spans="2:12">
      <c r="B827" s="382">
        <v>43831</v>
      </c>
      <c r="C827" s="383">
        <v>1908.5247122800936</v>
      </c>
      <c r="D827" s="384">
        <v>1450.2467418541753</v>
      </c>
      <c r="E827" s="384">
        <v>1000.8604153582987</v>
      </c>
      <c r="F827" s="384">
        <v>587.70429557151988</v>
      </c>
      <c r="G827" s="384">
        <v>358.20639898813073</v>
      </c>
      <c r="H827" s="384">
        <v>230.65447455771451</v>
      </c>
      <c r="I827" s="384">
        <v>202.74055851790655</v>
      </c>
      <c r="J827" s="384">
        <v>164.04694358321575</v>
      </c>
      <c r="K827" s="385">
        <v>129.13855245624077</v>
      </c>
      <c r="L827" s="386">
        <v>0.62069232324171164</v>
      </c>
    </row>
    <row r="828" spans="2:12">
      <c r="B828" s="382">
        <v>43862</v>
      </c>
      <c r="C828" s="383">
        <v>1908.3618831193246</v>
      </c>
      <c r="D828" s="384">
        <v>1450.1230114888494</v>
      </c>
      <c r="E828" s="384">
        <v>1000.7750251820904</v>
      </c>
      <c r="F828" s="384">
        <v>587.65415454027595</v>
      </c>
      <c r="G828" s="384">
        <v>358.17583797576657</v>
      </c>
      <c r="H828" s="384">
        <v>230.63479586333966</v>
      </c>
      <c r="I828" s="384">
        <v>202.72326134864022</v>
      </c>
      <c r="J828" s="384">
        <v>164.03294762813144</v>
      </c>
      <c r="K828" s="385">
        <v>129.12753477227574</v>
      </c>
      <c r="L828" s="386">
        <v>-8.5316768350551797E-3</v>
      </c>
    </row>
    <row r="829" spans="2:12">
      <c r="B829" s="382">
        <v>43891</v>
      </c>
      <c r="C829" s="383">
        <v>1923.844358672294</v>
      </c>
      <c r="D829" s="384">
        <v>1461.8878105412577</v>
      </c>
      <c r="E829" s="384">
        <v>1008.894279186513</v>
      </c>
      <c r="F829" s="384">
        <v>592.42177286348362</v>
      </c>
      <c r="G829" s="384">
        <v>361.08170646128661</v>
      </c>
      <c r="H829" s="384">
        <v>232.50592817854897</v>
      </c>
      <c r="I829" s="384">
        <v>204.36794832631043</v>
      </c>
      <c r="J829" s="384">
        <v>165.36374139633585</v>
      </c>
      <c r="K829" s="385">
        <v>130.17514210399375</v>
      </c>
      <c r="L829" s="386">
        <v>0.81129662512764433</v>
      </c>
    </row>
    <row r="830" spans="2:12">
      <c r="B830" s="382">
        <v>43922</v>
      </c>
      <c r="C830" s="383">
        <v>1940.5354392838613</v>
      </c>
      <c r="D830" s="384">
        <v>1474.5710024953362</v>
      </c>
      <c r="E830" s="384">
        <v>1017.6473447172781</v>
      </c>
      <c r="F830" s="384">
        <v>597.56156471948191</v>
      </c>
      <c r="G830" s="384">
        <v>364.21441511453077</v>
      </c>
      <c r="H830" s="384">
        <v>234.52312628108868</v>
      </c>
      <c r="I830" s="384">
        <v>206.14102413910081</v>
      </c>
      <c r="J830" s="384">
        <v>166.79842062360009</v>
      </c>
      <c r="K830" s="385">
        <v>131.30452857472648</v>
      </c>
      <c r="L830" s="386">
        <v>0.86758996570213132</v>
      </c>
    </row>
    <row r="831" spans="2:12">
      <c r="B831" s="382">
        <v>43952</v>
      </c>
      <c r="C831" s="383">
        <v>1950.6649658658473</v>
      </c>
      <c r="D831" s="384">
        <v>1482.2682111442618</v>
      </c>
      <c r="E831" s="384">
        <v>1022.9594279808568</v>
      </c>
      <c r="F831" s="384">
        <v>600.68081502105485</v>
      </c>
      <c r="G831" s="384">
        <v>366.11560152151884</v>
      </c>
      <c r="H831" s="384">
        <v>235.74732873246543</v>
      </c>
      <c r="I831" s="384">
        <v>207.2170730178708</v>
      </c>
      <c r="J831" s="384">
        <v>167.66910249899195</v>
      </c>
      <c r="K831" s="385">
        <v>131.98993358491464</v>
      </c>
      <c r="L831" s="386">
        <v>0.52199647462889409</v>
      </c>
    </row>
    <row r="832" spans="2:12">
      <c r="B832" s="382">
        <v>43983</v>
      </c>
      <c r="C832" s="383">
        <v>1947.8121630975384</v>
      </c>
      <c r="D832" s="384">
        <v>1480.1004278856685</v>
      </c>
      <c r="E832" s="384">
        <v>1021.4633732820346</v>
      </c>
      <c r="F832" s="384">
        <v>599.80233310747747</v>
      </c>
      <c r="G832" s="384">
        <v>365.58016585223771</v>
      </c>
      <c r="H832" s="384">
        <v>235.40255367175638</v>
      </c>
      <c r="I832" s="384">
        <v>206.91402280171854</v>
      </c>
      <c r="J832" s="384">
        <v>167.42389028257389</v>
      </c>
      <c r="K832" s="385">
        <v>131.79690133462617</v>
      </c>
      <c r="L832" s="386">
        <v>-0.14624770620426109</v>
      </c>
    </row>
    <row r="833" spans="2:12">
      <c r="B833" s="382">
        <v>44013</v>
      </c>
      <c r="C833" s="383">
        <v>1951.4006644569217</v>
      </c>
      <c r="D833" s="384">
        <v>1482.8272526268413</v>
      </c>
      <c r="E833" s="384">
        <v>1023.3452399081027</v>
      </c>
      <c r="F833" s="384">
        <v>600.90736342225614</v>
      </c>
      <c r="G833" s="384">
        <v>366.25368301522639</v>
      </c>
      <c r="H833" s="384">
        <v>235.83624147793068</v>
      </c>
      <c r="I833" s="384">
        <v>207.29522549988766</v>
      </c>
      <c r="J833" s="384">
        <v>167.73233935649117</v>
      </c>
      <c r="K833" s="385">
        <v>132.0397139469315</v>
      </c>
      <c r="L833" s="386">
        <v>0.18423241354426079</v>
      </c>
    </row>
    <row r="834" spans="2:12">
      <c r="B834" s="382">
        <v>44044</v>
      </c>
      <c r="C834" s="383">
        <v>1956.2426459422024</v>
      </c>
      <c r="D834" s="384">
        <v>1486.5065698648966</v>
      </c>
      <c r="E834" s="384">
        <v>1025.8844512525163</v>
      </c>
      <c r="F834" s="384">
        <v>602.39838593805973</v>
      </c>
      <c r="G834" s="384">
        <v>367.16246283906088</v>
      </c>
      <c r="H834" s="384">
        <v>236.42141844112095</v>
      </c>
      <c r="I834" s="384">
        <v>207.80958406404082</v>
      </c>
      <c r="J834" s="384">
        <v>168.1485311188697</v>
      </c>
      <c r="K834" s="385">
        <v>132.36734212801073</v>
      </c>
      <c r="L834" s="386">
        <v>0.24812851473678954</v>
      </c>
    </row>
    <row r="835" spans="2:12">
      <c r="B835" s="382">
        <v>44075</v>
      </c>
      <c r="C835" s="383">
        <v>1968.7977315587721</v>
      </c>
      <c r="D835" s="384">
        <v>1496.0469084793112</v>
      </c>
      <c r="E835" s="384">
        <v>1032.4685358725403</v>
      </c>
      <c r="F835" s="384">
        <v>606.26455424106848</v>
      </c>
      <c r="G835" s="384">
        <v>369.51889656966017</v>
      </c>
      <c r="H835" s="384">
        <v>237.93876147434651</v>
      </c>
      <c r="I835" s="384">
        <v>209.1432975097014</v>
      </c>
      <c r="J835" s="384">
        <v>169.22770154227138</v>
      </c>
      <c r="K835" s="385">
        <v>133.21687033797087</v>
      </c>
      <c r="L835" s="386">
        <v>0.64179592662558793</v>
      </c>
    </row>
    <row r="836" spans="2:12">
      <c r="B836" s="382">
        <v>44105</v>
      </c>
      <c r="C836" s="383">
        <v>1984.1533037066324</v>
      </c>
      <c r="D836" s="384">
        <v>1507.7152763728222</v>
      </c>
      <c r="E836" s="384">
        <v>1040.5212397327964</v>
      </c>
      <c r="F836" s="384">
        <v>610.99309438214652</v>
      </c>
      <c r="G836" s="384">
        <v>372.40094686122603</v>
      </c>
      <c r="H836" s="384">
        <v>239.79455689711912</v>
      </c>
      <c r="I836" s="384">
        <v>210.77450367307347</v>
      </c>
      <c r="J836" s="384">
        <v>170.54758734810858</v>
      </c>
      <c r="K836" s="385">
        <v>134.25589086862095</v>
      </c>
      <c r="L836" s="386">
        <v>0.77994665991933942</v>
      </c>
    </row>
    <row r="837" spans="2:12">
      <c r="B837" s="382">
        <v>44136</v>
      </c>
      <c r="C837" s="383">
        <v>1983.5944682644163</v>
      </c>
      <c r="D837" s="384">
        <v>1507.2906293802569</v>
      </c>
      <c r="E837" s="384">
        <v>1040.2281776261259</v>
      </c>
      <c r="F837" s="384">
        <v>610.82100858844694</v>
      </c>
      <c r="G837" s="384">
        <v>372.29606038525054</v>
      </c>
      <c r="H837" s="384">
        <v>239.72701892160367</v>
      </c>
      <c r="I837" s="384">
        <v>210.71513917601169</v>
      </c>
      <c r="J837" s="384">
        <v>170.49955273494814</v>
      </c>
      <c r="K837" s="385">
        <v>134.21807778734163</v>
      </c>
      <c r="L837" s="386">
        <v>-2.8164932677943177E-2</v>
      </c>
    </row>
    <row r="838" spans="2:12" ht="16.5" thickBot="1">
      <c r="B838" s="382">
        <v>44166</v>
      </c>
      <c r="C838" s="383">
        <v>1989.3385483582917</v>
      </c>
      <c r="D838" s="384">
        <v>1511.6554318832018</v>
      </c>
      <c r="E838" s="384">
        <v>1043.2404636875096</v>
      </c>
      <c r="F838" s="384">
        <v>612.58982013359298</v>
      </c>
      <c r="G838" s="384">
        <v>373.37415292064583</v>
      </c>
      <c r="H838" s="384">
        <v>240.42121888000372</v>
      </c>
      <c r="I838" s="384">
        <v>211.32532671977822</v>
      </c>
      <c r="J838" s="384">
        <v>170.99328424234463</v>
      </c>
      <c r="K838" s="385">
        <v>134.60674563310906</v>
      </c>
      <c r="L838" s="386">
        <v>0.28957935635409715</v>
      </c>
    </row>
    <row r="839" spans="2:12" ht="16.5" thickBot="1">
      <c r="B839" s="387" t="s">
        <v>60</v>
      </c>
      <c r="C839" s="378">
        <v>1951.1059070505164</v>
      </c>
      <c r="D839" s="378">
        <v>1482.60327283474</v>
      </c>
      <c r="E839" s="378">
        <v>1023.1906644822219</v>
      </c>
      <c r="F839" s="378">
        <v>600.81659687740523</v>
      </c>
      <c r="G839" s="378">
        <v>366.19836070871179</v>
      </c>
      <c r="H839" s="378">
        <v>235.80061861475323</v>
      </c>
      <c r="I839" s="378">
        <v>207.26391373283673</v>
      </c>
      <c r="J839" s="378">
        <v>167.70700352965687</v>
      </c>
      <c r="K839" s="378">
        <v>132.0197694607302</v>
      </c>
      <c r="L839" s="21">
        <v>5.6349001036396063</v>
      </c>
    </row>
    <row r="840" spans="2:12">
      <c r="B840" s="379">
        <v>2021</v>
      </c>
      <c r="C840" s="380"/>
      <c r="D840" s="378"/>
      <c r="E840" s="378"/>
      <c r="F840" s="378"/>
      <c r="G840" s="378"/>
      <c r="H840" s="378"/>
      <c r="I840" s="378"/>
      <c r="J840" s="378"/>
      <c r="K840" s="388"/>
      <c r="L840" s="386"/>
    </row>
    <row r="841" spans="2:12">
      <c r="B841" s="382">
        <v>44197</v>
      </c>
      <c r="C841" s="383">
        <v>2002.4479453570161</v>
      </c>
      <c r="D841" s="384">
        <v>1521.6169797545729</v>
      </c>
      <c r="E841" s="384">
        <v>1050.115237925861</v>
      </c>
      <c r="F841" s="384">
        <v>616.62668110737536</v>
      </c>
      <c r="G841" s="384">
        <v>375.83462401730185</v>
      </c>
      <c r="H841" s="384">
        <v>242.00555313412863</v>
      </c>
      <c r="I841" s="384">
        <v>212.71792407639253</v>
      </c>
      <c r="J841" s="384">
        <v>172.1201004140307</v>
      </c>
      <c r="K841" s="385">
        <v>135.49378080802535</v>
      </c>
      <c r="L841" s="386">
        <v>0.65898270606292719</v>
      </c>
    </row>
    <row r="842" spans="2:12">
      <c r="B842" s="382">
        <v>44228</v>
      </c>
      <c r="C842" s="383">
        <v>2001.6984972587736</v>
      </c>
      <c r="D842" s="384">
        <v>1521.0474903182183</v>
      </c>
      <c r="E842" s="384">
        <v>1049.7222155405232</v>
      </c>
      <c r="F842" s="384">
        <v>616.39589873195678</v>
      </c>
      <c r="G842" s="384">
        <v>375.69396191176423</v>
      </c>
      <c r="H842" s="384">
        <v>241.91497869398847</v>
      </c>
      <c r="I842" s="384">
        <v>212.63831099879377</v>
      </c>
      <c r="J842" s="384">
        <v>172.05568171979016</v>
      </c>
      <c r="K842" s="385">
        <v>135.44307009837331</v>
      </c>
      <c r="L842" s="386">
        <v>-3.7426595781464567E-2</v>
      </c>
    </row>
    <row r="843" spans="2:12">
      <c r="B843" s="382">
        <v>44256</v>
      </c>
      <c r="C843" s="383">
        <v>2015.2899513288453</v>
      </c>
      <c r="D843" s="384">
        <v>1531.3753429550509</v>
      </c>
      <c r="E843" s="384">
        <v>1056.8497880987238</v>
      </c>
      <c r="F843" s="384">
        <v>620.58120264164586</v>
      </c>
      <c r="G843" s="384">
        <v>378.24490913719291</v>
      </c>
      <c r="H843" s="384">
        <v>243.55757188486334</v>
      </c>
      <c r="I843" s="384">
        <v>214.08211676746248</v>
      </c>
      <c r="J843" s="384">
        <v>173.2239330317594</v>
      </c>
      <c r="K843" s="385">
        <v>136.36272321739824</v>
      </c>
      <c r="L843" s="386">
        <v>0.6789960670243067</v>
      </c>
    </row>
    <row r="844" spans="2:12">
      <c r="B844" s="382">
        <v>44287</v>
      </c>
      <c r="C844" s="383">
        <v>2037.5860621262577</v>
      </c>
      <c r="D844" s="384">
        <v>1548.3176763877352</v>
      </c>
      <c r="E844" s="384">
        <v>1068.5422197292858</v>
      </c>
      <c r="F844" s="384">
        <v>627.44698750985606</v>
      </c>
      <c r="G844" s="384">
        <v>382.42961238404791</v>
      </c>
      <c r="H844" s="384">
        <v>246.25216508953494</v>
      </c>
      <c r="I844" s="384">
        <v>216.45060899958253</v>
      </c>
      <c r="J844" s="384">
        <v>175.14039175329125</v>
      </c>
      <c r="K844" s="385">
        <v>137.8713688509892</v>
      </c>
      <c r="L844" s="386">
        <v>1.1063475398520595</v>
      </c>
    </row>
    <row r="845" spans="2:12">
      <c r="B845" s="382">
        <v>44317</v>
      </c>
      <c r="C845" s="383">
        <v>2048.7110795896851</v>
      </c>
      <c r="D845" s="384">
        <v>1556.7713370742304</v>
      </c>
      <c r="E845" s="384">
        <v>1074.3763540884956</v>
      </c>
      <c r="F845" s="384">
        <v>630.87278572430694</v>
      </c>
      <c r="G845" s="384">
        <v>384.51764007298129</v>
      </c>
      <c r="H845" s="384">
        <v>247.59667744557703</v>
      </c>
      <c r="I845" s="384">
        <v>217.63240782018158</v>
      </c>
      <c r="J845" s="384">
        <v>176.09664089192822</v>
      </c>
      <c r="K845" s="385">
        <v>138.62413282728639</v>
      </c>
      <c r="L845" s="386">
        <v>0.54599006492115354</v>
      </c>
    </row>
    <row r="846" spans="2:12">
      <c r="B846" s="382">
        <v>44348</v>
      </c>
      <c r="C846" s="383">
        <v>2058.1016440066223</v>
      </c>
      <c r="D846" s="384">
        <v>1563.9070243211431</v>
      </c>
      <c r="E846" s="384">
        <v>1079.3009139552403</v>
      </c>
      <c r="F846" s="384">
        <v>633.76448265134422</v>
      </c>
      <c r="G846" s="384">
        <v>386.28013245393583</v>
      </c>
      <c r="H846" s="384">
        <v>248.73157273273387</v>
      </c>
      <c r="I846" s="384">
        <v>218.62995753092844</v>
      </c>
      <c r="J846" s="384">
        <v>176.90380538982956</v>
      </c>
      <c r="K846" s="385">
        <v>139.25953664875516</v>
      </c>
      <c r="L846" s="386">
        <v>0.4583645058832797</v>
      </c>
    </row>
    <row r="847" spans="2:12">
      <c r="B847" s="382">
        <v>44378</v>
      </c>
      <c r="C847" s="383">
        <v>2077.166099847178</v>
      </c>
      <c r="D847" s="384">
        <v>1578.3936928929938</v>
      </c>
      <c r="E847" s="384">
        <v>1089.298614832984</v>
      </c>
      <c r="F847" s="384">
        <v>639.63512321373048</v>
      </c>
      <c r="G847" s="384">
        <v>389.85829417821083</v>
      </c>
      <c r="H847" s="384">
        <v>251.03560475094056</v>
      </c>
      <c r="I847" s="384">
        <v>220.65515448021841</v>
      </c>
      <c r="J847" s="384">
        <v>178.54248771424335</v>
      </c>
      <c r="K847" s="385">
        <v>140.5495153505106</v>
      </c>
      <c r="L847" s="386">
        <v>0.92631264816647185</v>
      </c>
    </row>
    <row r="848" spans="2:12">
      <c r="B848" s="382">
        <v>44409</v>
      </c>
      <c r="C848" s="383">
        <v>2076.8388026977223</v>
      </c>
      <c r="D848" s="384">
        <v>1578.1449868523739</v>
      </c>
      <c r="E848" s="384">
        <v>1089.1269750533982</v>
      </c>
      <c r="F848" s="384">
        <v>639.53433649641636</v>
      </c>
      <c r="G848" s="384">
        <v>389.79686456582419</v>
      </c>
      <c r="H848" s="384">
        <v>250.99604930188283</v>
      </c>
      <c r="I848" s="384">
        <v>220.62038605073198</v>
      </c>
      <c r="J848" s="384">
        <v>178.51435493887698</v>
      </c>
      <c r="K848" s="385">
        <v>140.52736909281123</v>
      </c>
      <c r="L848" s="386">
        <v>-1.5756907908326401E-2</v>
      </c>
    </row>
    <row r="849" spans="2:12">
      <c r="B849" s="382">
        <v>44440</v>
      </c>
      <c r="C849" s="383">
        <v>2090.0294441687956</v>
      </c>
      <c r="D849" s="384">
        <v>1588.1682706449826</v>
      </c>
      <c r="E849" s="384">
        <v>1096.0443551725209</v>
      </c>
      <c r="F849" s="384">
        <v>643.59621560335859</v>
      </c>
      <c r="G849" s="384">
        <v>392.27258424149545</v>
      </c>
      <c r="H849" s="384">
        <v>252.59020234481343</v>
      </c>
      <c r="I849" s="384">
        <v>222.02161392158303</v>
      </c>
      <c r="J849" s="384">
        <v>179.64815446649555</v>
      </c>
      <c r="K849" s="385">
        <v>141.41990159950777</v>
      </c>
      <c r="L849" s="386">
        <v>0.63513073108703022</v>
      </c>
    </row>
    <row r="850" spans="2:12">
      <c r="B850" s="382">
        <v>44470</v>
      </c>
      <c r="C850" s="383">
        <v>2109.5398900154792</v>
      </c>
      <c r="D850" s="384">
        <v>1602.9938373977818</v>
      </c>
      <c r="E850" s="384">
        <v>1106.2759402331139</v>
      </c>
      <c r="F850" s="384">
        <v>649.60419273817536</v>
      </c>
      <c r="G850" s="384">
        <v>395.93445275408288</v>
      </c>
      <c r="H850" s="384">
        <v>254.94813441988586</v>
      </c>
      <c r="I850" s="384">
        <v>224.0941879167944</v>
      </c>
      <c r="J850" s="384">
        <v>181.32517179223433</v>
      </c>
      <c r="K850" s="385">
        <v>142.74005780089462</v>
      </c>
      <c r="L850" s="386">
        <v>0.9354966826897515</v>
      </c>
    </row>
    <row r="851" spans="2:12">
      <c r="B851" s="382">
        <v>44501</v>
      </c>
      <c r="C851" s="383">
        <v>2111.2386480378095</v>
      </c>
      <c r="D851" s="384">
        <v>1604.2846869588232</v>
      </c>
      <c r="E851" s="384">
        <v>1107.1667956927697</v>
      </c>
      <c r="F851" s="384">
        <v>650.12730222711002</v>
      </c>
      <c r="G851" s="384">
        <v>396.25328854909026</v>
      </c>
      <c r="H851" s="384">
        <v>255.15343757185457</v>
      </c>
      <c r="I851" s="384">
        <v>224.27464518204121</v>
      </c>
      <c r="J851" s="384">
        <v>181.47118827274286</v>
      </c>
      <c r="K851" s="385">
        <v>142.85500268505865</v>
      </c>
      <c r="L851" s="386">
        <v>8.0527418816345175E-2</v>
      </c>
    </row>
    <row r="852" spans="2:12" ht="16.5" thickBot="1">
      <c r="B852" s="394">
        <v>44531</v>
      </c>
      <c r="C852" s="383">
        <v>2120.7565289161048</v>
      </c>
      <c r="D852" s="384">
        <v>1611.5171192371629</v>
      </c>
      <c r="E852" s="384">
        <v>1112.1581223168828</v>
      </c>
      <c r="F852" s="384">
        <v>653.0582045313455</v>
      </c>
      <c r="G852" s="384">
        <v>398.03967664952989</v>
      </c>
      <c r="H852" s="384">
        <v>256.30371967130054</v>
      </c>
      <c r="I852" s="384">
        <v>225.28571958561395</v>
      </c>
      <c r="J852" s="384">
        <v>182.28929623719679</v>
      </c>
      <c r="K852" s="385">
        <v>143.49902125666284</v>
      </c>
      <c r="L852" s="395">
        <v>0.45081975394589691</v>
      </c>
    </row>
    <row r="853" spans="2:12" ht="16.5" thickBot="1">
      <c r="B853" s="387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9">
        <v>2022</v>
      </c>
      <c r="C854" s="380"/>
      <c r="D854" s="378"/>
      <c r="E854" s="378"/>
      <c r="F854" s="378"/>
      <c r="G854" s="378"/>
      <c r="H854" s="378"/>
      <c r="I854" s="378"/>
      <c r="J854" s="378"/>
      <c r="K854" s="388"/>
      <c r="L854" s="397"/>
    </row>
    <row r="855" spans="2:12">
      <c r="B855" s="382">
        <v>44562</v>
      </c>
      <c r="C855" s="383">
        <v>2135.6541663706239</v>
      </c>
      <c r="D855" s="384">
        <v>1622.8375124396848</v>
      </c>
      <c r="E855" s="384">
        <v>1119.9706780122051</v>
      </c>
      <c r="F855" s="384">
        <v>657.64572989559815</v>
      </c>
      <c r="G855" s="384">
        <v>400.83577828325645</v>
      </c>
      <c r="H855" s="384">
        <v>258.10417146378387</v>
      </c>
      <c r="I855" s="384">
        <v>226.86827983159475</v>
      </c>
      <c r="J855" s="384">
        <v>183.56982033798508</v>
      </c>
      <c r="K855" s="385">
        <v>144.50705606151274</v>
      </c>
      <c r="L855" s="386">
        <v>0.70246806983227383</v>
      </c>
    </row>
    <row r="856" spans="2:12">
      <c r="B856" s="382">
        <v>44593</v>
      </c>
      <c r="C856" s="383">
        <v>2142.7835018343139</v>
      </c>
      <c r="D856" s="384">
        <v>1628.2549406035828</v>
      </c>
      <c r="E856" s="384">
        <v>1123.7094138050954</v>
      </c>
      <c r="F856" s="384">
        <v>659.84111204057194</v>
      </c>
      <c r="G856" s="384">
        <v>402.17386605712431</v>
      </c>
      <c r="H856" s="384">
        <v>258.96578625700209</v>
      </c>
      <c r="I856" s="384">
        <v>227.6256215859193</v>
      </c>
      <c r="J856" s="384">
        <v>184.18262125435388</v>
      </c>
      <c r="K856" s="385">
        <v>144.98945592557106</v>
      </c>
      <c r="L856" s="386">
        <v>0.33382443543308327</v>
      </c>
    </row>
    <row r="857" spans="2:12">
      <c r="B857" s="382">
        <v>44621</v>
      </c>
      <c r="C857" s="383">
        <v>2160.1095020700068</v>
      </c>
      <c r="D857" s="384">
        <v>1641.4205942781216</v>
      </c>
      <c r="E857" s="384">
        <v>1132.7954411857295</v>
      </c>
      <c r="F857" s="384">
        <v>665.17641878198947</v>
      </c>
      <c r="G857" s="384">
        <v>405.4257412428957</v>
      </c>
      <c r="H857" s="384">
        <v>261.05971747771775</v>
      </c>
      <c r="I857" s="384">
        <v>229.46614423782106</v>
      </c>
      <c r="J857" s="384">
        <v>185.67187489875226</v>
      </c>
      <c r="K857" s="385">
        <v>146.16180364310247</v>
      </c>
      <c r="L857" s="386">
        <v>0.80857446498263652</v>
      </c>
    </row>
    <row r="858" spans="2:12">
      <c r="B858" s="382">
        <v>44652</v>
      </c>
      <c r="C858" s="383">
        <v>2190.7008167707104</v>
      </c>
      <c r="D858" s="384">
        <v>1664.6662741418781</v>
      </c>
      <c r="E858" s="384">
        <v>1148.8380083794884</v>
      </c>
      <c r="F858" s="384">
        <v>674.59659916587611</v>
      </c>
      <c r="G858" s="384">
        <v>411.16735129842408</v>
      </c>
      <c r="H858" s="384">
        <v>264.75682633510883</v>
      </c>
      <c r="I858" s="384">
        <v>232.71582719362002</v>
      </c>
      <c r="J858" s="384">
        <v>188.3013465763012</v>
      </c>
      <c r="K858" s="385">
        <v>148.23173654612606</v>
      </c>
      <c r="L858" s="386">
        <v>1.4161927750138803</v>
      </c>
    </row>
    <row r="859" spans="2:12">
      <c r="B859" s="382">
        <v>44682</v>
      </c>
      <c r="C859" s="383">
        <v>2209.4820966822344</v>
      </c>
      <c r="D859" s="384">
        <v>1678.9377634363493</v>
      </c>
      <c r="E859" s="384">
        <v>1158.6872073404761</v>
      </c>
      <c r="F859" s="384">
        <v>680.38003954226349</v>
      </c>
      <c r="G859" s="384">
        <v>414.69236441573275</v>
      </c>
      <c r="H859" s="384">
        <v>267.02663516788971</v>
      </c>
      <c r="I859" s="384">
        <v>234.7109426639324</v>
      </c>
      <c r="J859" s="384">
        <v>189.91568855795964</v>
      </c>
      <c r="K859" s="385">
        <v>149.50255441159248</v>
      </c>
      <c r="L859" s="386">
        <v>0.85731834158939701</v>
      </c>
    </row>
    <row r="860" spans="2:12">
      <c r="B860" s="382">
        <v>44713</v>
      </c>
      <c r="C860" s="383">
        <v>2224.7627745608397</v>
      </c>
      <c r="D860" s="384">
        <v>1690.5492207909128</v>
      </c>
      <c r="E860" s="384">
        <v>1166.7006354664688</v>
      </c>
      <c r="F860" s="384">
        <v>685.08551700908242</v>
      </c>
      <c r="G860" s="384">
        <v>417.56035798258233</v>
      </c>
      <c r="H860" s="384">
        <v>268.87337925472139</v>
      </c>
      <c r="I860" s="384">
        <v>236.33419288841577</v>
      </c>
      <c r="J860" s="384">
        <v>191.22913683857954</v>
      </c>
      <c r="K860" s="385">
        <v>150.53650729105809</v>
      </c>
      <c r="L860" s="386">
        <v>0.69159546038193298</v>
      </c>
    </row>
    <row r="861" spans="2:12">
      <c r="B861" s="382">
        <v>44743</v>
      </c>
      <c r="C861" s="383">
        <v>2246.6595124828546</v>
      </c>
      <c r="D861" s="384">
        <v>1707.1880793942676</v>
      </c>
      <c r="E861" s="384">
        <v>1178.1836296716826</v>
      </c>
      <c r="F861" s="384">
        <v>691.82832041789857</v>
      </c>
      <c r="G861" s="384">
        <v>421.67010389792932</v>
      </c>
      <c r="H861" s="384">
        <v>271.51970630903367</v>
      </c>
      <c r="I861" s="384">
        <v>238.66026016303118</v>
      </c>
      <c r="J861" s="384">
        <v>193.11126752697805</v>
      </c>
      <c r="K861" s="385">
        <v>152.01812972988122</v>
      </c>
      <c r="L861" s="386">
        <v>0.98422798926671717</v>
      </c>
    </row>
    <row r="862" spans="2:12">
      <c r="B862" s="382">
        <v>44774</v>
      </c>
      <c r="C862" s="383">
        <v>2256.460420323855</v>
      </c>
      <c r="D862" s="384">
        <v>1714.6355777536905</v>
      </c>
      <c r="E862" s="384">
        <v>1183.3233800922644</v>
      </c>
      <c r="F862" s="384">
        <v>694.84637703597355</v>
      </c>
      <c r="G862" s="384">
        <v>423.50961264620491</v>
      </c>
      <c r="H862" s="384">
        <v>272.70419359060196</v>
      </c>
      <c r="I862" s="384">
        <v>239.70140022104653</v>
      </c>
      <c r="J862" s="384">
        <v>193.95370302981004</v>
      </c>
      <c r="K862" s="385">
        <v>152.68129905810636</v>
      </c>
      <c r="L862" s="386">
        <v>0.43624357792291235</v>
      </c>
    </row>
    <row r="863" spans="2:12">
      <c r="B863" s="382">
        <v>44805</v>
      </c>
      <c r="C863" s="383">
        <v>2280.8655787438124</v>
      </c>
      <c r="D863" s="384">
        <v>1733.1805309603453</v>
      </c>
      <c r="E863" s="384">
        <v>1196.1218295102456</v>
      </c>
      <c r="F863" s="384">
        <v>702.36161450983218</v>
      </c>
      <c r="G863" s="384">
        <v>428.09015795332004</v>
      </c>
      <c r="H863" s="384">
        <v>275.65367543678042</v>
      </c>
      <c r="I863" s="384">
        <v>242.29393434803146</v>
      </c>
      <c r="J863" s="384">
        <v>196.05144461036056</v>
      </c>
      <c r="K863" s="385">
        <v>154.33265144067698</v>
      </c>
      <c r="L863" s="386">
        <v>1.0815682030201668</v>
      </c>
    </row>
    <row r="864" spans="2:12">
      <c r="B864" s="382">
        <v>44835</v>
      </c>
      <c r="C864" s="383">
        <v>2304.6721117459751</v>
      </c>
      <c r="D864" s="384">
        <v>1751.2706016306818</v>
      </c>
      <c r="E864" s="384">
        <v>1208.6063503317339</v>
      </c>
      <c r="F864" s="384">
        <v>709.69251340677181</v>
      </c>
      <c r="G864" s="384">
        <v>432.55834869993555</v>
      </c>
      <c r="H864" s="384">
        <v>278.53081049577298</v>
      </c>
      <c r="I864" s="384">
        <v>244.82287713099768</v>
      </c>
      <c r="J864" s="384">
        <v>198.09773143661397</v>
      </c>
      <c r="K864" s="385">
        <v>155.94349839021851</v>
      </c>
      <c r="L864" s="386">
        <v>1.0437499352887736</v>
      </c>
    </row>
    <row r="865" spans="2:15">
      <c r="B865" s="382">
        <v>44866</v>
      </c>
      <c r="C865" s="383">
        <v>2318.8065212667993</v>
      </c>
      <c r="D865" s="384">
        <v>1762.0110343972656</v>
      </c>
      <c r="E865" s="384">
        <v>1216.0186572789967</v>
      </c>
      <c r="F865" s="384">
        <v>714.04501308220506</v>
      </c>
      <c r="G865" s="384">
        <v>435.21120192405192</v>
      </c>
      <c r="H865" s="384">
        <v>280.23902248812095</v>
      </c>
      <c r="I865" s="384">
        <v>246.32436048205642</v>
      </c>
      <c r="J865" s="384">
        <v>199.31265239955744</v>
      </c>
      <c r="K865" s="385">
        <v>156.89989008564609</v>
      </c>
      <c r="L865" s="386">
        <v>0.61329372836973484</v>
      </c>
    </row>
    <row r="866" spans="2:15" ht="16.5" thickBot="1">
      <c r="B866" s="382">
        <v>44896</v>
      </c>
      <c r="C866" s="383">
        <v>2334.714961681505</v>
      </c>
      <c r="D866" s="384">
        <v>1774.0995149555526</v>
      </c>
      <c r="E866" s="384">
        <v>1224.361293965185</v>
      </c>
      <c r="F866" s="384">
        <v>718.94380150627342</v>
      </c>
      <c r="G866" s="384">
        <v>438.19701872684351</v>
      </c>
      <c r="H866" s="384">
        <v>282.16163472430355</v>
      </c>
      <c r="I866" s="384">
        <v>248.01429725577157</v>
      </c>
      <c r="J866" s="384">
        <v>200.68005991092798</v>
      </c>
      <c r="K866" s="385">
        <v>157.976319934195</v>
      </c>
      <c r="L866" s="386">
        <v>0.68606156955324238</v>
      </c>
    </row>
    <row r="867" spans="2:15" ht="16.5" thickBot="1">
      <c r="B867" s="387" t="s">
        <v>60</v>
      </c>
      <c r="C867" s="399">
        <v>2233.8059970444606</v>
      </c>
      <c r="D867" s="399">
        <v>1697.420970398528</v>
      </c>
      <c r="E867" s="399">
        <v>1171.4430437532976</v>
      </c>
      <c r="F867" s="399">
        <v>687.87025469952812</v>
      </c>
      <c r="G867" s="399">
        <v>419.25765859402509</v>
      </c>
      <c r="H867" s="399">
        <v>269.96629658340311</v>
      </c>
      <c r="I867" s="399">
        <v>237.29484483351985</v>
      </c>
      <c r="J867" s="399">
        <v>192.00644561484827</v>
      </c>
      <c r="K867" s="399">
        <v>151.14840854314059</v>
      </c>
      <c r="L867" s="21">
        <v>8.3083508673001525</v>
      </c>
      <c r="M867" s="400"/>
    </row>
    <row r="868" spans="2:15">
      <c r="B868" s="379">
        <v>2023</v>
      </c>
      <c r="C868" s="380"/>
      <c r="D868" s="378"/>
      <c r="E868" s="378"/>
      <c r="F868" s="378"/>
      <c r="G868" s="378"/>
      <c r="H868" s="378"/>
      <c r="I868" s="378"/>
      <c r="J868" s="378"/>
      <c r="K868" s="388"/>
      <c r="L868" s="397"/>
    </row>
    <row r="869" spans="2:15">
      <c r="B869" s="382">
        <v>44927</v>
      </c>
      <c r="C869" s="383">
        <v>2353.5818647861515</v>
      </c>
      <c r="D869" s="384">
        <v>1788.4360674666821</v>
      </c>
      <c r="E869" s="384">
        <v>1234.2553950770755</v>
      </c>
      <c r="F869" s="384">
        <v>724.75360838348445</v>
      </c>
      <c r="G869" s="384">
        <v>441.73810225470595</v>
      </c>
      <c r="H869" s="384">
        <v>284.44179153554785</v>
      </c>
      <c r="I869" s="384">
        <v>250.0185083871902</v>
      </c>
      <c r="J869" s="384">
        <v>202.30176162077919</v>
      </c>
      <c r="K869" s="385">
        <v>159.25293141351682</v>
      </c>
      <c r="L869" s="386">
        <v>0.80810306244225583</v>
      </c>
    </row>
    <row r="870" spans="2:15">
      <c r="B870" s="382">
        <v>44958</v>
      </c>
      <c r="C870" s="383">
        <v>2366.4972288921699</v>
      </c>
      <c r="D870" s="384">
        <v>1798.250173930222</v>
      </c>
      <c r="E870" s="384">
        <v>1241.0284154107815</v>
      </c>
      <c r="F870" s="384">
        <v>728.73071956005867</v>
      </c>
      <c r="G870" s="384">
        <v>444.16215578582859</v>
      </c>
      <c r="H870" s="384">
        <v>286.00267597284511</v>
      </c>
      <c r="I870" s="384">
        <v>251.39049383514808</v>
      </c>
      <c r="J870" s="384">
        <v>203.41189972547551</v>
      </c>
      <c r="K870" s="385">
        <v>160.12683753292143</v>
      </c>
      <c r="L870" s="386">
        <v>0.54875355301022832</v>
      </c>
    </row>
    <row r="871" spans="2:15">
      <c r="B871" s="382">
        <v>44986</v>
      </c>
      <c r="C871" s="383">
        <v>2382.0247085241735</v>
      </c>
      <c r="D871" s="384">
        <v>1810.0491706110756</v>
      </c>
      <c r="E871" s="384">
        <v>1249.1712702629925</v>
      </c>
      <c r="F871" s="384">
        <v>733.51219627891419</v>
      </c>
      <c r="G871" s="384">
        <v>447.0764709783715</v>
      </c>
      <c r="H871" s="384">
        <v>287.87924724943423</v>
      </c>
      <c r="I871" s="384">
        <v>253.039961548462</v>
      </c>
      <c r="J871" s="384">
        <v>204.74656181226487</v>
      </c>
      <c r="K871" s="385">
        <v>161.17749002385779</v>
      </c>
      <c r="L871" s="386">
        <v>0.65613766381937833</v>
      </c>
    </row>
    <row r="872" spans="2:15">
      <c r="B872" s="382">
        <v>45017</v>
      </c>
      <c r="C872" s="383">
        <v>2410.8685138371566</v>
      </c>
      <c r="D872" s="384">
        <v>1831.9669558033122</v>
      </c>
      <c r="E872" s="384">
        <v>1264.2974160133283</v>
      </c>
      <c r="F872" s="384">
        <v>742.39425485221761</v>
      </c>
      <c r="G872" s="384">
        <v>452.49009521273359</v>
      </c>
      <c r="H872" s="384">
        <v>291.36516111573303</v>
      </c>
      <c r="I872" s="384">
        <v>256.10400843311021</v>
      </c>
      <c r="J872" s="384">
        <v>207.22582659330681</v>
      </c>
      <c r="K872" s="385">
        <v>163.12917932684735</v>
      </c>
      <c r="L872" s="386">
        <v>1.2108944634270369</v>
      </c>
    </row>
    <row r="873" spans="2:15">
      <c r="B873" s="382">
        <v>45047</v>
      </c>
      <c r="C873" s="383">
        <v>2421.726696540271</v>
      </c>
      <c r="D873" s="384">
        <v>1840.2178545138856</v>
      </c>
      <c r="E873" s="384">
        <v>1269.9916180220055</v>
      </c>
      <c r="F873" s="384">
        <v>745.73788492190477</v>
      </c>
      <c r="G873" s="384">
        <v>454.52804132923484</v>
      </c>
      <c r="H873" s="384">
        <v>292.67742519590126</v>
      </c>
      <c r="I873" s="384">
        <v>257.25746167977474</v>
      </c>
      <c r="J873" s="384">
        <v>208.15913999179355</v>
      </c>
      <c r="K873" s="385">
        <v>163.86388817686293</v>
      </c>
      <c r="L873" s="386">
        <v>0.45038469086116084</v>
      </c>
    </row>
    <row r="874" spans="2:15">
      <c r="B874" s="382">
        <v>45078</v>
      </c>
      <c r="C874" s="383">
        <v>2432.1614067998439</v>
      </c>
      <c r="D874" s="384">
        <v>1848.1469656533786</v>
      </c>
      <c r="E874" s="384">
        <v>1275.4637444122698</v>
      </c>
      <c r="F874" s="384">
        <v>748.951112397104</v>
      </c>
      <c r="G874" s="384">
        <v>456.48650692442254</v>
      </c>
      <c r="H874" s="384">
        <v>293.93851057593196</v>
      </c>
      <c r="I874" s="384">
        <v>258.3659298973389</v>
      </c>
      <c r="J874" s="384">
        <v>209.05605388253082</v>
      </c>
      <c r="K874" s="385">
        <v>164.56994315721036</v>
      </c>
      <c r="L874" s="386">
        <v>0.4308789375151223</v>
      </c>
    </row>
    <row r="875" spans="2:15">
      <c r="B875" s="382">
        <v>45108</v>
      </c>
      <c r="C875" s="383">
        <v>2449.9837928725315</v>
      </c>
      <c r="D875" s="384">
        <v>1861.6898122131715</v>
      </c>
      <c r="E875" s="384">
        <v>1284.8100843431139</v>
      </c>
      <c r="F875" s="384">
        <v>754.43927442343636</v>
      </c>
      <c r="G875" s="384">
        <v>459.8315475704232</v>
      </c>
      <c r="H875" s="384">
        <v>296.09243243427107</v>
      </c>
      <c r="I875" s="384">
        <v>260.25918309089155</v>
      </c>
      <c r="J875" s="384">
        <v>210.5879742940258</v>
      </c>
      <c r="K875" s="385">
        <v>165.77587836147265</v>
      </c>
      <c r="L875" s="386">
        <v>0.73277974162651027</v>
      </c>
    </row>
    <row r="876" spans="2:15">
      <c r="B876" s="382">
        <v>45139</v>
      </c>
      <c r="C876" s="383">
        <v>2465.2915992213025</v>
      </c>
      <c r="D876" s="384">
        <v>1873.3218839067665</v>
      </c>
      <c r="E876" s="384">
        <v>1292.8377390660919</v>
      </c>
      <c r="F876" s="384">
        <v>759.15310573463887</v>
      </c>
      <c r="G876" s="384">
        <v>462.70463281439157</v>
      </c>
      <c r="H876" s="384">
        <v>297.94245512839109</v>
      </c>
      <c r="I876" s="384">
        <v>261.88531514402388</v>
      </c>
      <c r="J876" s="384">
        <v>211.90375439806203</v>
      </c>
      <c r="K876" s="385">
        <v>166.81166686368127</v>
      </c>
      <c r="L876" s="386">
        <v>0.62481255563013871</v>
      </c>
    </row>
    <row r="877" spans="2:15">
      <c r="B877" s="382">
        <v>45170</v>
      </c>
      <c r="C877" s="383">
        <v>2485.0246578273282</v>
      </c>
      <c r="D877" s="384">
        <v>1888.3166092912845</v>
      </c>
      <c r="E877" s="384">
        <v>1303.1860657634818</v>
      </c>
      <c r="F877" s="384">
        <v>765.22963344890184</v>
      </c>
      <c r="G877" s="384">
        <v>466.40828297873321</v>
      </c>
      <c r="H877" s="384">
        <v>300.3272910358873</v>
      </c>
      <c r="I877" s="384">
        <v>263.9815370568503</v>
      </c>
      <c r="J877" s="384">
        <v>213.59990636876384</v>
      </c>
      <c r="K877" s="385">
        <v>168.14688595071729</v>
      </c>
      <c r="L877" s="386">
        <v>0.800435072762129</v>
      </c>
      <c r="N877" s="406"/>
      <c r="O877" s="406"/>
    </row>
    <row r="878" spans="2:15">
      <c r="B878" s="382">
        <v>45200</v>
      </c>
      <c r="C878" s="383">
        <v>2503.2561386323105</v>
      </c>
      <c r="D878" s="384">
        <v>1902.17031810966</v>
      </c>
      <c r="E878" s="384">
        <v>1312.7469414145346</v>
      </c>
      <c r="F878" s="384">
        <v>770.84377064858052</v>
      </c>
      <c r="G878" s="384">
        <v>469.83010562810921</v>
      </c>
      <c r="H878" s="384">
        <v>302.53065397817704</v>
      </c>
      <c r="I878" s="384">
        <v>265.91824795046756</v>
      </c>
      <c r="J878" s="384">
        <v>215.16699045408348</v>
      </c>
      <c r="K878" s="385">
        <v>169.38050217016689</v>
      </c>
      <c r="L878" s="386">
        <v>0.73365391959216986</v>
      </c>
    </row>
    <row r="879" spans="2:15">
      <c r="B879" s="382">
        <v>45231</v>
      </c>
      <c r="C879" s="383">
        <v>2510.1356708909698</v>
      </c>
      <c r="D879" s="384">
        <v>1907.3979262089451</v>
      </c>
      <c r="E879" s="384">
        <v>1316.3546764727025</v>
      </c>
      <c r="F879" s="384">
        <v>772.96222928520285</v>
      </c>
      <c r="G879" s="384">
        <v>471.12130844106781</v>
      </c>
      <c r="H879" s="384">
        <v>303.36207884164043</v>
      </c>
      <c r="I879" s="384">
        <v>266.649053374934</v>
      </c>
      <c r="J879" s="384">
        <v>215.7583195749765</v>
      </c>
      <c r="K879" s="385">
        <v>169.84599933231678</v>
      </c>
      <c r="L879" s="386">
        <v>0.27482334518185159</v>
      </c>
    </row>
    <row r="880" spans="2:15" ht="16.5" thickBot="1">
      <c r="B880" s="382">
        <v>45261</v>
      </c>
      <c r="C880" s="383">
        <v>2524.1535868879564</v>
      </c>
      <c r="D880" s="384">
        <v>1918.0498380607587</v>
      </c>
      <c r="E880" s="384">
        <v>1323.7058923814764</v>
      </c>
      <c r="F880" s="384">
        <v>777.27885636023154</v>
      </c>
      <c r="G880" s="384">
        <v>473.75229727673224</v>
      </c>
      <c r="H880" s="384">
        <v>305.05621202622797</v>
      </c>
      <c r="I880" s="384">
        <v>268.13816174235501</v>
      </c>
      <c r="J880" s="384">
        <v>216.96322735527164</v>
      </c>
      <c r="K880" s="385">
        <v>170.79450860162635</v>
      </c>
      <c r="L880" s="386">
        <v>0.55845252348496466</v>
      </c>
    </row>
    <row r="881" spans="2:14" ht="16.5" thickBot="1">
      <c r="B881" s="387" t="s">
        <v>60</v>
      </c>
      <c r="C881" s="399">
        <v>2442.0588221426801</v>
      </c>
      <c r="D881" s="399">
        <v>1855.6677979807616</v>
      </c>
      <c r="E881" s="399">
        <v>1280.6541048866543</v>
      </c>
      <c r="F881" s="399">
        <v>751.99888719122293</v>
      </c>
      <c r="G881" s="399">
        <v>458.34412893289601</v>
      </c>
      <c r="H881" s="399">
        <v>295.13466125749898</v>
      </c>
      <c r="I881" s="399">
        <v>259.41732184504548</v>
      </c>
      <c r="J881" s="399">
        <v>209.90678467261114</v>
      </c>
      <c r="K881" s="399">
        <v>165.23964257593315</v>
      </c>
      <c r="L881" s="21">
        <v>9.3227802850273775</v>
      </c>
      <c r="M881" s="403"/>
    </row>
    <row r="882" spans="2:14">
      <c r="B882" s="379">
        <v>2024</v>
      </c>
    </row>
    <row r="883" spans="2:14">
      <c r="B883" s="17">
        <v>45292</v>
      </c>
      <c r="C883" s="384">
        <v>2538.062836873029</v>
      </c>
      <c r="D883" s="384">
        <v>1928.6191769551908</v>
      </c>
      <c r="E883" s="384">
        <v>1331.0001221222853</v>
      </c>
      <c r="F883" s="384">
        <v>781.56202121097078</v>
      </c>
      <c r="G883" s="384">
        <v>476.36289085077419</v>
      </c>
      <c r="H883" s="384">
        <v>306.73721239586217</v>
      </c>
      <c r="I883" s="384">
        <v>269.61572663443854</v>
      </c>
      <c r="J883" s="384">
        <v>218.15879476548355</v>
      </c>
      <c r="K883" s="385">
        <v>171.7356650861438</v>
      </c>
      <c r="L883" s="386">
        <v>0.55104610342753269</v>
      </c>
    </row>
    <row r="884" spans="2:14">
      <c r="B884" s="17">
        <v>45323</v>
      </c>
      <c r="C884" s="384">
        <v>2543.7538066694738</v>
      </c>
      <c r="D884" s="384">
        <v>1932.9436220892671</v>
      </c>
      <c r="E884" s="384">
        <v>1333.9845563072931</v>
      </c>
      <c r="F884" s="384">
        <v>783.31447816047626</v>
      </c>
      <c r="G884" s="384">
        <v>477.43101524257168</v>
      </c>
      <c r="H884" s="384">
        <v>307.42499371704537</v>
      </c>
      <c r="I884" s="384">
        <v>270.22027232756784</v>
      </c>
      <c r="J884" s="384">
        <v>218.64796118555876</v>
      </c>
      <c r="K884" s="385">
        <v>172.12073927295222</v>
      </c>
      <c r="L884" s="386">
        <v>0.22422493697815682</v>
      </c>
    </row>
    <row r="885" spans="2:14">
      <c r="B885" s="17">
        <v>45352</v>
      </c>
      <c r="C885" s="384">
        <v>2560.6177503951103</v>
      </c>
      <c r="D885" s="384">
        <v>1945.7581689932463</v>
      </c>
      <c r="E885" s="384">
        <v>1342.8282739773961</v>
      </c>
      <c r="F885" s="384">
        <v>788.5075008675243</v>
      </c>
      <c r="G885" s="384">
        <v>480.59616815666828</v>
      </c>
      <c r="H885" s="384">
        <v>309.46308316591632</v>
      </c>
      <c r="I885" s="384">
        <v>272.01171120585485</v>
      </c>
      <c r="J885" s="384">
        <v>220.09749883479617</v>
      </c>
      <c r="K885" s="385">
        <v>173.26182236578282</v>
      </c>
      <c r="L885" s="386">
        <v>0.66295502659969863</v>
      </c>
    </row>
    <row r="886" spans="2:14">
      <c r="B886" s="17">
        <v>45383</v>
      </c>
      <c r="C886" s="384">
        <v>2583.2978355446917</v>
      </c>
      <c r="D886" s="384">
        <v>1962.992276249767</v>
      </c>
      <c r="E886" s="384">
        <v>1354.7220678052227</v>
      </c>
      <c r="F886" s="384">
        <v>795.49152542878471</v>
      </c>
      <c r="G886" s="384">
        <v>484.85293862335499</v>
      </c>
      <c r="H886" s="384">
        <v>312.20408153467787</v>
      </c>
      <c r="I886" s="384">
        <v>274.42099262666829</v>
      </c>
      <c r="J886" s="384">
        <v>222.04696201180209</v>
      </c>
      <c r="K886" s="385">
        <v>174.79644926736594</v>
      </c>
      <c r="L886" s="386">
        <v>0.88572709245968717</v>
      </c>
      <c r="N886" s="416"/>
    </row>
    <row r="887" spans="2:14">
      <c r="B887" s="17">
        <v>45413</v>
      </c>
      <c r="C887" s="384">
        <v>2596.3056717238419</v>
      </c>
      <c r="D887" s="384">
        <v>1972.8766502460817</v>
      </c>
      <c r="E887" s="384">
        <v>1361.5435819503675</v>
      </c>
      <c r="F887" s="384">
        <v>799.49711212587499</v>
      </c>
      <c r="G887" s="384">
        <v>487.29434801479761</v>
      </c>
      <c r="H887" s="384">
        <v>313.77614167082896</v>
      </c>
      <c r="I887" s="384">
        <v>275.8028012850009</v>
      </c>
      <c r="J887" s="384">
        <v>223.16504853910277</v>
      </c>
      <c r="K887" s="385">
        <v>175.67661242373217</v>
      </c>
      <c r="L887" s="386">
        <v>0.50353606154776021</v>
      </c>
    </row>
    <row r="888" spans="2:14">
      <c r="B888" s="17">
        <v>45444</v>
      </c>
      <c r="C888" s="384">
        <v>2609.7681223584036</v>
      </c>
      <c r="D888" s="384">
        <v>1983.1064759562348</v>
      </c>
      <c r="E888" s="384">
        <v>1368.6035030753869</v>
      </c>
      <c r="F888" s="384">
        <v>803.64269117755998</v>
      </c>
      <c r="G888" s="384">
        <v>489.82108289663239</v>
      </c>
      <c r="H888" s="384">
        <v>315.40314417040059</v>
      </c>
      <c r="I888" s="384">
        <v>277.2329031553665</v>
      </c>
      <c r="J888" s="384">
        <v>224.32221138091964</v>
      </c>
      <c r="K888" s="385">
        <v>176.58753664508211</v>
      </c>
      <c r="L888" s="386">
        <v>0.5185233303297121</v>
      </c>
    </row>
    <row r="889" spans="2:14">
      <c r="B889" s="382">
        <v>45474</v>
      </c>
      <c r="C889" s="384">
        <v>2620.2594984434445</v>
      </c>
      <c r="D889" s="384">
        <v>1991.0786462336214</v>
      </c>
      <c r="E889" s="384">
        <v>1374.1053459169236</v>
      </c>
      <c r="F889" s="384">
        <v>806.87336812502713</v>
      </c>
      <c r="G889" s="384">
        <v>491.79018396389756</v>
      </c>
      <c r="H889" s="384">
        <v>316.67107789046833</v>
      </c>
      <c r="I889" s="384">
        <v>278.34739092354499</v>
      </c>
      <c r="J889" s="384">
        <v>225.22399597383529</v>
      </c>
      <c r="K889" s="385">
        <v>177.29742586589163</v>
      </c>
      <c r="L889" s="386">
        <v>0.40200414723281508</v>
      </c>
    </row>
    <row r="890" spans="2:14">
      <c r="B890" s="382">
        <v>45505</v>
      </c>
      <c r="C890" s="384">
        <v>2629.3541944943086</v>
      </c>
      <c r="D890" s="384">
        <v>1997.9895094941564</v>
      </c>
      <c r="E890" s="384">
        <v>1378.8747477530417</v>
      </c>
      <c r="F890" s="384">
        <v>809.67395640225436</v>
      </c>
      <c r="G890" s="384">
        <v>493.49714552499762</v>
      </c>
      <c r="H890" s="384">
        <v>317.77021604957974</v>
      </c>
      <c r="I890" s="384">
        <v>279.31351085117223</v>
      </c>
      <c r="J890" s="384">
        <v>226.00572915253758</v>
      </c>
      <c r="K890" s="385">
        <v>177.91281002910478</v>
      </c>
      <c r="L890" s="386">
        <v>0.34709142572584284</v>
      </c>
    </row>
    <row r="891" spans="2:14">
      <c r="B891" s="382">
        <v>45536</v>
      </c>
      <c r="C891" s="384">
        <v>2650.2963923535403</v>
      </c>
      <c r="D891" s="384">
        <v>2013.9030337032991</v>
      </c>
      <c r="E891" s="384">
        <v>1389.8571661168392</v>
      </c>
      <c r="F891" s="384">
        <v>816.12282214729112</v>
      </c>
      <c r="G891" s="384">
        <v>497.42773611876061</v>
      </c>
      <c r="H891" s="384">
        <v>320.30118230441747</v>
      </c>
      <c r="I891" s="384">
        <v>281.53817834604615</v>
      </c>
      <c r="J891" s="384">
        <v>227.80581249891333</v>
      </c>
      <c r="K891" s="385">
        <v>179.32984440093767</v>
      </c>
      <c r="L891" s="386">
        <v>0.79647686504478177</v>
      </c>
    </row>
    <row r="892" spans="2:14">
      <c r="B892" s="382">
        <v>45566</v>
      </c>
      <c r="C892" s="383">
        <v>2672.2098373925428</v>
      </c>
      <c r="D892" s="384">
        <v>2030.5545876843041</v>
      </c>
      <c r="E892" s="384">
        <v>1401.348921797312</v>
      </c>
      <c r="F892" s="384">
        <v>822.8707702861476</v>
      </c>
      <c r="G892" s="384">
        <v>501.54061775258953</v>
      </c>
      <c r="H892" s="384">
        <v>322.94952849490613</v>
      </c>
      <c r="I892" s="384">
        <v>283.86602040000162</v>
      </c>
      <c r="J892" s="384">
        <v>229.68937924494327</v>
      </c>
      <c r="K892" s="385">
        <v>180.81259731131806</v>
      </c>
      <c r="L892" s="386">
        <v>0.82682997653491519</v>
      </c>
      <c r="M892" s="403"/>
    </row>
    <row r="893" spans="2:14">
      <c r="B893" s="382">
        <v>45597</v>
      </c>
      <c r="C893" s="383">
        <v>2674.5538770361231</v>
      </c>
      <c r="D893" s="384">
        <v>2032.3357728238027</v>
      </c>
      <c r="E893" s="384">
        <v>1402.5781731013137</v>
      </c>
      <c r="F893" s="384">
        <v>823.59258549695312</v>
      </c>
      <c r="G893" s="384">
        <v>501.98056489836642</v>
      </c>
      <c r="H893" s="384">
        <v>323.23281706269552</v>
      </c>
      <c r="I893" s="384">
        <v>284.11502524833799</v>
      </c>
      <c r="J893" s="384">
        <v>229.89086080643054</v>
      </c>
      <c r="K893" s="385">
        <v>180.9712045771943</v>
      </c>
      <c r="L893" s="386">
        <v>8.7719145808828891E-2</v>
      </c>
    </row>
    <row r="894" spans="2:14" ht="16.5" thickBot="1">
      <c r="B894" s="382">
        <v>45627</v>
      </c>
      <c r="C894" s="383">
        <v>2679.5662536078266</v>
      </c>
      <c r="D894" s="384">
        <v>2036.1445696108115</v>
      </c>
      <c r="E894" s="384">
        <v>1405.2067423124997</v>
      </c>
      <c r="F894" s="384">
        <v>825.13607886817215</v>
      </c>
      <c r="G894" s="384">
        <v>502.92132576489843</v>
      </c>
      <c r="H894" s="384">
        <v>323.83858709909731</v>
      </c>
      <c r="I894" s="384">
        <v>284.64748470202522</v>
      </c>
      <c r="J894" s="384">
        <v>230.32169885185135</v>
      </c>
      <c r="K894" s="385">
        <v>181.31036238357242</v>
      </c>
      <c r="L894" s="386">
        <v>0.187409818689388</v>
      </c>
    </row>
    <row r="895" spans="2:14" ht="16.5" thickBot="1">
      <c r="B895" s="387" t="s">
        <v>60</v>
      </c>
      <c r="C895" s="399">
        <f t="shared" ref="C895:J895" si="0">AVERAGE(C883:C894)</f>
        <v>2613.1705064076946</v>
      </c>
      <c r="D895" s="399">
        <f t="shared" si="0"/>
        <v>1985.6918741699819</v>
      </c>
      <c r="E895" s="399">
        <f t="shared" si="0"/>
        <v>1370.3877668529901</v>
      </c>
      <c r="F895" s="399">
        <f t="shared" si="0"/>
        <v>804.6904091914198</v>
      </c>
      <c r="G895" s="399">
        <f t="shared" si="0"/>
        <v>490.45966815069238</v>
      </c>
      <c r="H895" s="399">
        <f t="shared" si="0"/>
        <v>315.81433879632465</v>
      </c>
      <c r="I895" s="399">
        <f t="shared" si="0"/>
        <v>277.59433480883547</v>
      </c>
      <c r="J895" s="399">
        <f t="shared" si="0"/>
        <v>224.61466277051454</v>
      </c>
      <c r="K895" s="399">
        <f>AVERAGE(K883:K894)</f>
        <v>176.81775580242319</v>
      </c>
      <c r="L895" s="21">
        <f>+(K895/K881-1)*100</f>
        <v>7.0068616985597298</v>
      </c>
      <c r="M895" s="403"/>
    </row>
    <row r="896" spans="2:14">
      <c r="B896" s="426">
        <v>2025</v>
      </c>
      <c r="C896" s="383"/>
      <c r="D896" s="384"/>
      <c r="E896" s="384"/>
      <c r="F896" s="384"/>
      <c r="G896" s="384"/>
      <c r="H896" s="384"/>
      <c r="I896" s="384"/>
      <c r="J896" s="384"/>
      <c r="K896" s="385"/>
      <c r="L896" s="386"/>
    </row>
    <row r="897" spans="2:12">
      <c r="B897" s="382">
        <v>45658</v>
      </c>
      <c r="C897" s="383">
        <v>2689.170700486342</v>
      </c>
      <c r="D897" s="384">
        <v>2043.442781524577</v>
      </c>
      <c r="E897" s="384">
        <v>1410.2434655104055</v>
      </c>
      <c r="F897" s="384">
        <v>828.09363799788775</v>
      </c>
      <c r="G897" s="384">
        <v>504.72396122908145</v>
      </c>
      <c r="H897" s="384">
        <v>324.99933111982045</v>
      </c>
      <c r="I897" s="384">
        <v>285.6677549201035</v>
      </c>
      <c r="J897" s="384">
        <v>231.14724758333489</v>
      </c>
      <c r="K897" s="385">
        <v>181.9602383631989</v>
      </c>
      <c r="L897" s="386">
        <v>0.35843289433816761</v>
      </c>
    </row>
    <row r="898" spans="2:12">
      <c r="B898" s="382">
        <v>45689</v>
      </c>
      <c r="C898" s="383">
        <v>2687.4909095236189</v>
      </c>
      <c r="D898" s="384">
        <v>2042.1663446228119</v>
      </c>
      <c r="E898" s="384">
        <v>1409.362556675509</v>
      </c>
      <c r="F898" s="384">
        <v>827.5763691576667</v>
      </c>
      <c r="G898" s="384">
        <v>504.40868531573426</v>
      </c>
      <c r="H898" s="384">
        <v>324.79632022906247</v>
      </c>
      <c r="I898" s="384">
        <v>285.48931250550731</v>
      </c>
      <c r="J898" s="384">
        <v>231.00286141347274</v>
      </c>
      <c r="K898" s="385">
        <v>181.84657686751098</v>
      </c>
      <c r="L898" s="386">
        <v>-6.2465018022805907E-2</v>
      </c>
    </row>
    <row r="899" spans="2:12">
      <c r="B899" s="382">
        <v>45717</v>
      </c>
      <c r="C899" s="383">
        <v>2712.3764997121107</v>
      </c>
      <c r="D899" s="384">
        <v>2061.0763675623957</v>
      </c>
      <c r="E899" s="384">
        <v>1422.4129520789484</v>
      </c>
      <c r="F899" s="384">
        <v>835.23954907747839</v>
      </c>
      <c r="G899" s="384">
        <v>509.07940170245809</v>
      </c>
      <c r="H899" s="384">
        <v>327.80386458625748</v>
      </c>
      <c r="I899" s="384">
        <v>288.13288239035046</v>
      </c>
      <c r="J899" s="384">
        <v>233.14189843165698</v>
      </c>
      <c r="K899" s="385">
        <v>183.53043721958454</v>
      </c>
      <c r="L899" s="386">
        <v>0.9259785809992982</v>
      </c>
    </row>
    <row r="900" spans="2:12">
      <c r="B900" s="382">
        <v>45748</v>
      </c>
      <c r="C900" s="383">
        <v>2728.6075672372185</v>
      </c>
      <c r="D900" s="384">
        <v>2073.4100054994078</v>
      </c>
      <c r="E900" s="384">
        <v>1430.9247795026972</v>
      </c>
      <c r="F900" s="384">
        <v>840.23768614368441</v>
      </c>
      <c r="G900" s="384">
        <v>512.12577160927276</v>
      </c>
      <c r="H900" s="384">
        <v>329.76546787461206</v>
      </c>
      <c r="I900" s="384">
        <v>289.85709150025025</v>
      </c>
      <c r="J900" s="384">
        <v>234.53703730591641</v>
      </c>
      <c r="K900" s="385">
        <v>184.6286973319767</v>
      </c>
      <c r="L900" s="386">
        <v>0.59840761512388596</v>
      </c>
    </row>
    <row r="901" spans="2:12">
      <c r="B901" s="382">
        <v>45778</v>
      </c>
      <c r="C901" s="383">
        <v>2737.8040563665768</v>
      </c>
      <c r="D901" s="384">
        <v>2080.3982191235405</v>
      </c>
      <c r="E901" s="384">
        <v>1435.7475632322571</v>
      </c>
      <c r="F901" s="384">
        <v>843.06962021858749</v>
      </c>
      <c r="G901" s="384">
        <v>513.85183846770258</v>
      </c>
      <c r="H901" s="384">
        <v>330.87690822131509</v>
      </c>
      <c r="I901" s="384">
        <v>290.83402479877822</v>
      </c>
      <c r="J901" s="384">
        <v>235.32752009278329</v>
      </c>
      <c r="K901" s="385">
        <v>185.25096922932408</v>
      </c>
      <c r="L901" s="386">
        <v>0.33703964028326538</v>
      </c>
    </row>
    <row r="902" spans="2:12">
      <c r="B902" s="382">
        <v>45809</v>
      </c>
      <c r="C902" s="383">
        <v>2749.9528109532507</v>
      </c>
      <c r="D902" s="384">
        <v>2089.6297955571831</v>
      </c>
      <c r="E902" s="384">
        <v>1442.118561461134</v>
      </c>
      <c r="F902" s="384">
        <v>846.8106643929134</v>
      </c>
      <c r="G902" s="384">
        <v>516.13200890756241</v>
      </c>
      <c r="H902" s="384">
        <v>332.34514417743861</v>
      </c>
      <c r="I902" s="384">
        <v>292.12457412955251</v>
      </c>
      <c r="J902" s="384">
        <v>236.37176439596837</v>
      </c>
      <c r="K902" s="385">
        <v>186.07300342745341</v>
      </c>
      <c r="L902" s="386">
        <v>0.44374083522971119</v>
      </c>
    </row>
    <row r="903" spans="2:12">
      <c r="B903" s="382">
        <v>45839</v>
      </c>
      <c r="C903" s="383">
        <v>2759.4787381445653</v>
      </c>
      <c r="D903" s="384">
        <v>2096.8683420551429</v>
      </c>
      <c r="E903" s="384">
        <v>1447.1141076985114</v>
      </c>
      <c r="F903" s="384">
        <v>849.74404445009316</v>
      </c>
      <c r="G903" s="384">
        <v>517.91990720108117</v>
      </c>
      <c r="H903" s="384">
        <v>333.49639871286604</v>
      </c>
      <c r="I903" s="384">
        <v>293.13650328443401</v>
      </c>
      <c r="J903" s="384">
        <v>237.19056398000126</v>
      </c>
      <c r="K903" s="385">
        <v>186.71756644535654</v>
      </c>
      <c r="L903" s="386">
        <v>0.34640329657193991</v>
      </c>
    </row>
    <row r="904" spans="2:12">
      <c r="C904" s="421"/>
      <c r="D904" s="421"/>
      <c r="E904" s="421"/>
      <c r="F904" s="421"/>
      <c r="G904" s="421"/>
      <c r="H904" s="421"/>
      <c r="I904" s="421"/>
      <c r="J904" s="421"/>
      <c r="K904" s="421"/>
    </row>
    <row r="905" spans="2:12">
      <c r="C905" s="429"/>
      <c r="D905" s="429"/>
      <c r="E905" s="429"/>
      <c r="F905" s="429"/>
      <c r="G905" s="429"/>
      <c r="H905" s="429"/>
      <c r="I905" s="429"/>
      <c r="J905" s="429"/>
      <c r="K905" s="429"/>
    </row>
    <row r="906" spans="2:12">
      <c r="C906" s="421"/>
      <c r="D906" s="421"/>
      <c r="E906" s="421"/>
      <c r="F906" s="421"/>
      <c r="G906" s="421"/>
      <c r="H906" s="421"/>
      <c r="I906" s="421"/>
      <c r="J906" s="421"/>
      <c r="K906" s="430"/>
      <c r="L906" s="432"/>
    </row>
    <row r="907" spans="2:12">
      <c r="C907" s="421"/>
      <c r="D907" s="421"/>
      <c r="E907" s="421"/>
      <c r="F907" s="421"/>
      <c r="G907" s="421"/>
      <c r="H907" s="421"/>
      <c r="I907" s="421"/>
      <c r="J907" s="421"/>
      <c r="K907" s="421"/>
    </row>
    <row r="908" spans="2:12">
      <c r="C908" s="421"/>
      <c r="D908" s="421"/>
      <c r="E908" s="421"/>
      <c r="F908" s="421"/>
      <c r="G908" s="421"/>
      <c r="H908" s="421"/>
      <c r="I908" s="421"/>
      <c r="J908" s="421"/>
      <c r="K908" s="421"/>
    </row>
    <row r="909" spans="2:12">
      <c r="C909" s="421"/>
      <c r="D909" s="421"/>
      <c r="E909" s="421"/>
      <c r="F909" s="421"/>
      <c r="G909" s="421"/>
      <c r="H909" s="421"/>
      <c r="I909" s="421"/>
      <c r="J909" s="421"/>
      <c r="K909" s="421"/>
    </row>
    <row r="910" spans="2:12">
      <c r="K910" s="421"/>
      <c r="L910" s="421"/>
    </row>
    <row r="911" spans="2:12">
      <c r="K911" s="420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80"/>
  <sheetViews>
    <sheetView topLeftCell="A63" zoomScale="85" zoomScaleNormal="85" workbookViewId="0">
      <selection activeCell="H89" sqref="H89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7.5703125" style="1" bestFit="1" customWidth="1"/>
    <col min="8" max="8" width="39" style="1" customWidth="1"/>
  </cols>
  <sheetData>
    <row r="5" spans="2:8" ht="21">
      <c r="B5" s="447" t="s">
        <v>106</v>
      </c>
      <c r="C5" s="447"/>
      <c r="D5" s="447"/>
      <c r="E5" s="447"/>
      <c r="F5" s="447"/>
      <c r="G5" s="447"/>
      <c r="H5" s="447"/>
    </row>
    <row r="6" spans="2:8" ht="21">
      <c r="B6" s="447" t="s">
        <v>107</v>
      </c>
      <c r="C6" s="447"/>
      <c r="D6" s="447"/>
      <c r="E6" s="447"/>
      <c r="F6" s="447"/>
      <c r="G6" s="447"/>
      <c r="H6" s="447"/>
    </row>
    <row r="7" spans="2:8" ht="21">
      <c r="B7" s="447" t="s">
        <v>116</v>
      </c>
      <c r="C7" s="447"/>
      <c r="D7" s="447"/>
      <c r="E7" s="447"/>
      <c r="F7" s="447"/>
      <c r="G7" s="447"/>
      <c r="H7" s="447"/>
    </row>
    <row r="8" spans="2:8" ht="21.75" thickBot="1">
      <c r="B8" s="447" t="s">
        <v>306</v>
      </c>
      <c r="C8" s="447"/>
      <c r="D8" s="447"/>
      <c r="E8" s="447"/>
      <c r="F8" s="447"/>
      <c r="G8" s="447"/>
      <c r="H8" s="447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1.8960614328918934</v>
      </c>
      <c r="E10" s="289">
        <v>1.0577822524254987</v>
      </c>
      <c r="F10" s="289">
        <v>0.36291476829386493</v>
      </c>
      <c r="G10" s="289">
        <v>-8.3119785736185392E-2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1.989202077996044</v>
      </c>
      <c r="E11" s="292">
        <v>0.86289793553899763</v>
      </c>
      <c r="F11" s="292">
        <v>0.365029876867351</v>
      </c>
      <c r="G11" s="292">
        <v>-0.12158085677560493</v>
      </c>
      <c r="H11" s="293" t="s">
        <v>119</v>
      </c>
    </row>
    <row r="12" spans="2:8">
      <c r="B12" s="5" t="s">
        <v>65</v>
      </c>
      <c r="C12" s="294">
        <v>3.807E-2</v>
      </c>
      <c r="D12" s="295">
        <v>0.47151589077751854</v>
      </c>
      <c r="E12" s="295">
        <v>0.37167208432504761</v>
      </c>
      <c r="F12" s="295">
        <v>0.48952476961925395</v>
      </c>
      <c r="G12" s="295">
        <v>0.21871838984184322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3.8725050260037808</v>
      </c>
      <c r="E13" s="295">
        <v>-0.15899656293028031</v>
      </c>
      <c r="F13" s="295">
        <v>-0.35313571227878482</v>
      </c>
      <c r="G13" s="295">
        <v>-0.31387071139469258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0.62073122849686246</v>
      </c>
      <c r="E14" s="295">
        <v>0.65016674570910205</v>
      </c>
      <c r="F14" s="295">
        <v>0.63603436213535147</v>
      </c>
      <c r="G14" s="295">
        <v>0.91687567131890635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0.75971178797318295</v>
      </c>
      <c r="E15" s="295">
        <v>-0.76300563212333694</v>
      </c>
      <c r="F15" s="295">
        <v>0.24033591884582428</v>
      </c>
      <c r="G15" s="295">
        <v>0.13134802081291586</v>
      </c>
      <c r="H15" s="296" t="s">
        <v>123</v>
      </c>
    </row>
    <row r="16" spans="2:8">
      <c r="B16" s="5" t="s">
        <v>69</v>
      </c>
      <c r="C16" s="294">
        <v>1.984E-2</v>
      </c>
      <c r="D16" s="295">
        <v>1.7332245863035611</v>
      </c>
      <c r="E16" s="295">
        <v>0.52415497242004339</v>
      </c>
      <c r="F16" s="295">
        <v>0.36590952490898054</v>
      </c>
      <c r="G16" s="295">
        <v>6.0463981354241803E-2</v>
      </c>
      <c r="H16" s="296" t="s">
        <v>124</v>
      </c>
    </row>
    <row r="17" spans="2:8">
      <c r="B17" s="5" t="s">
        <v>70</v>
      </c>
      <c r="C17" s="294">
        <v>2.334E-2</v>
      </c>
      <c r="D17" s="295">
        <v>1.1162704021857595</v>
      </c>
      <c r="E17" s="295">
        <v>1.4459293913442695</v>
      </c>
      <c r="F17" s="295">
        <v>3.6418818246511053</v>
      </c>
      <c r="G17" s="295">
        <v>-0.51868350419703724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3.3254502765175609</v>
      </c>
      <c r="E18" s="295">
        <v>3.9421358945885387</v>
      </c>
      <c r="F18" s="295">
        <v>-0.45097901488923009</v>
      </c>
      <c r="G18" s="398">
        <v>-0.43505295749497463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0.17953313669489823</v>
      </c>
      <c r="E19" s="295">
        <v>0.57798757749212282</v>
      </c>
      <c r="F19" s="295">
        <v>0.53108697085000323</v>
      </c>
      <c r="G19" s="295">
        <v>0.35119796917260082</v>
      </c>
      <c r="H19" s="296" t="s">
        <v>127</v>
      </c>
    </row>
    <row r="20" spans="2:8">
      <c r="B20" s="4" t="s">
        <v>20</v>
      </c>
      <c r="C20" s="291">
        <v>1.959E-2</v>
      </c>
      <c r="D20" s="292">
        <v>0.64995996060437378</v>
      </c>
      <c r="E20" s="292">
        <v>3.8315155407868895</v>
      </c>
      <c r="F20" s="292">
        <v>0.33291446902614652</v>
      </c>
      <c r="G20" s="292">
        <v>0.48128076897591132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0.17545285455276005</v>
      </c>
      <c r="E21" s="295">
        <v>11.256628106872224</v>
      </c>
      <c r="F21" s="295">
        <v>-3.4165573439437491E-2</v>
      </c>
      <c r="G21" s="295">
        <v>0.33309602187494569</v>
      </c>
      <c r="H21" s="296" t="s">
        <v>130</v>
      </c>
    </row>
    <row r="22" spans="2:8">
      <c r="B22" s="5" t="s">
        <v>73</v>
      </c>
      <c r="C22" s="294">
        <v>1.35E-2</v>
      </c>
      <c r="D22" s="295">
        <v>0.85788501129553385</v>
      </c>
      <c r="E22" s="295">
        <v>0.68642699071861379</v>
      </c>
      <c r="F22" s="295">
        <v>0.50454934037029719</v>
      </c>
      <c r="G22" s="295">
        <v>0.55116006381505933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5.2431774935768338E-2</v>
      </c>
      <c r="E23" s="289">
        <v>0.33748195348992649</v>
      </c>
      <c r="F23" s="289">
        <v>8.5944792651848623E-2</v>
      </c>
      <c r="G23" s="289">
        <v>6.6557384029053424E-2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9.1792463443685079E-2</v>
      </c>
      <c r="E24" s="299">
        <v>4.6927569789962709</v>
      </c>
      <c r="F24" s="299">
        <v>0.6364709032912419</v>
      </c>
      <c r="G24" s="299">
        <v>0.31073632427838227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4.9918287509487236E-2</v>
      </c>
      <c r="E25" s="299">
        <v>4.8915929960191562E-2</v>
      </c>
      <c r="F25" s="299">
        <v>4.9806940569196989E-2</v>
      </c>
      <c r="G25" s="299">
        <v>4.9910978810041584E-2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0.64676738678079992</v>
      </c>
      <c r="E26" s="289">
        <v>0.36057956365116439</v>
      </c>
      <c r="F26" s="289">
        <v>0.47955225035090088</v>
      </c>
      <c r="G26" s="289">
        <v>0.34528727878857524</v>
      </c>
      <c r="H26" s="290" t="s">
        <v>135</v>
      </c>
    </row>
    <row r="27" spans="2:8">
      <c r="B27" s="4" t="s">
        <v>24</v>
      </c>
      <c r="C27" s="291">
        <v>5.212E-2</v>
      </c>
      <c r="D27" s="292">
        <v>0.64839020547509119</v>
      </c>
      <c r="E27" s="292">
        <v>0.36442096638000798</v>
      </c>
      <c r="F27" s="292">
        <v>0.4976381758730053</v>
      </c>
      <c r="G27" s="292">
        <v>0.34337413374696535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0.96487073709401461</v>
      </c>
      <c r="E28" s="295">
        <v>0.41533687502290917</v>
      </c>
      <c r="F28" s="295">
        <v>0.29322041155994683</v>
      </c>
      <c r="G28" s="398">
        <v>0.16519447879481675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0.64799525674390512</v>
      </c>
      <c r="E29" s="295">
        <v>0.34817771511699291</v>
      </c>
      <c r="F29" s="295">
        <v>0.51550943035028052</v>
      </c>
      <c r="G29" s="398">
        <v>0.34399749347395758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0.32080851988312009</v>
      </c>
      <c r="E30" s="295">
        <v>0.28822042278531246</v>
      </c>
      <c r="F30" s="295">
        <v>0.19700073292368003</v>
      </c>
      <c r="G30" s="398">
        <v>0.15257090463725032</v>
      </c>
      <c r="H30" s="296" t="s">
        <v>139</v>
      </c>
    </row>
    <row r="31" spans="2:8">
      <c r="B31" s="4" t="s">
        <v>25</v>
      </c>
      <c r="C31" s="291">
        <v>2.196E-2</v>
      </c>
      <c r="D31" s="292">
        <v>0.64292229685150026</v>
      </c>
      <c r="E31" s="292">
        <v>0.35145492850081617</v>
      </c>
      <c r="F31" s="292">
        <v>0.43631698312762701</v>
      </c>
      <c r="G31" s="292">
        <v>0.34985545597305823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0.40529776158950703</v>
      </c>
      <c r="E32" s="289">
        <v>0.52373219959727102</v>
      </c>
      <c r="F32" s="289">
        <v>0.37853929826336952</v>
      </c>
      <c r="G32" s="289">
        <v>0.5020785962001284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0.53348382647877557</v>
      </c>
      <c r="E33" s="299">
        <v>0.72443250351303945</v>
      </c>
      <c r="F33" s="299">
        <v>0.54888533236217008</v>
      </c>
      <c r="G33" s="299">
        <v>0.70159881705136318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0.60186354526092778</v>
      </c>
      <c r="E34" s="299">
        <v>0.6251313585908358</v>
      </c>
      <c r="F34" s="299">
        <v>0.25937819329131528</v>
      </c>
      <c r="G34" s="299">
        <v>0.45294813666476585</v>
      </c>
      <c r="H34" s="300" t="s">
        <v>143</v>
      </c>
    </row>
    <row r="35" spans="2:8">
      <c r="B35" s="297" t="s">
        <v>28</v>
      </c>
      <c r="C35" s="298">
        <v>1.465E-2</v>
      </c>
      <c r="D35" s="299">
        <v>1.3206747409233444E-3</v>
      </c>
      <c r="E35" s="299">
        <v>1.9603661232792113E-2</v>
      </c>
      <c r="F35" s="299">
        <v>1.6304808598999188E-2</v>
      </c>
      <c r="G35" s="299">
        <v>9.9936433639591371E-4</v>
      </c>
      <c r="H35" s="300" t="s">
        <v>144</v>
      </c>
    </row>
    <row r="36" spans="2:8">
      <c r="B36" s="297" t="s">
        <v>79</v>
      </c>
      <c r="C36" s="298">
        <v>4.002E-2</v>
      </c>
      <c r="D36" s="299">
        <v>3.9025620935650984E-2</v>
      </c>
      <c r="E36" s="299">
        <v>7.704253252738269E-3</v>
      </c>
      <c r="F36" s="299">
        <v>5.920099265344092E-3</v>
      </c>
      <c r="G36" s="299">
        <v>6.6606333823715502E-3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1.0740387000268692</v>
      </c>
      <c r="E37" s="289">
        <v>0.87621963641044687</v>
      </c>
      <c r="F37" s="289">
        <v>0.72472132499996622</v>
      </c>
      <c r="G37" s="289">
        <v>0.49655855579451291</v>
      </c>
      <c r="H37" s="290" t="s">
        <v>146</v>
      </c>
    </row>
    <row r="38" spans="2:8">
      <c r="B38" s="297" t="s">
        <v>30</v>
      </c>
      <c r="C38" s="298">
        <v>1.172E-2</v>
      </c>
      <c r="D38" s="299">
        <v>0.80346594292384221</v>
      </c>
      <c r="E38" s="299">
        <v>0.63235781130328572</v>
      </c>
      <c r="F38" s="299">
        <v>0.39888754170582796</v>
      </c>
      <c r="G38" s="299">
        <v>0.36347015371775981</v>
      </c>
      <c r="H38" s="300" t="s">
        <v>147</v>
      </c>
    </row>
    <row r="39" spans="2:8">
      <c r="B39" s="297" t="s">
        <v>31</v>
      </c>
      <c r="C39" s="298">
        <v>3.64E-3</v>
      </c>
      <c r="D39" s="299">
        <v>1.8011452213551271</v>
      </c>
      <c r="E39" s="299">
        <v>0.94788946982733435</v>
      </c>
      <c r="F39" s="299">
        <v>0.87850919396343929</v>
      </c>
      <c r="G39" s="299">
        <v>0.58772460746738808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1.2433537508210968</v>
      </c>
      <c r="E40" s="299">
        <v>1.0873758743095818</v>
      </c>
      <c r="F40" s="299">
        <v>0.66929450145252201</v>
      </c>
      <c r="G40" s="299">
        <v>0.65835418731867712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1.2121399475607531</v>
      </c>
      <c r="E41" s="299">
        <v>0.83923311891653807</v>
      </c>
      <c r="F41" s="299">
        <v>0.40705909453062628</v>
      </c>
      <c r="G41" s="299">
        <v>0.45543797983582657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0.61621132081877139</v>
      </c>
      <c r="E42" s="299">
        <v>0.31841857677423757</v>
      </c>
      <c r="F42" s="299">
        <v>0.27462610851067826</v>
      </c>
      <c r="G42" s="299">
        <v>0.35175009734915719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0.98524097321377457</v>
      </c>
      <c r="E43" s="299">
        <v>0.9042599064435386</v>
      </c>
      <c r="F43" s="299">
        <v>1.0364954710619045</v>
      </c>
      <c r="G43" s="299">
        <v>0.45394951211914503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0.48387710450148447</v>
      </c>
      <c r="E44" s="289">
        <v>0.59138068259660947</v>
      </c>
      <c r="F44" s="289">
        <v>0.17535952372811359</v>
      </c>
      <c r="G44" s="289">
        <v>0.78742139591823079</v>
      </c>
      <c r="H44" s="290" t="s">
        <v>153</v>
      </c>
    </row>
    <row r="45" spans="2:8">
      <c r="B45" s="297" t="s">
        <v>37</v>
      </c>
      <c r="C45" s="298">
        <v>2.843E-2</v>
      </c>
      <c r="D45" s="299">
        <v>0.53438054963794723</v>
      </c>
      <c r="E45" s="299">
        <v>0.13345564643252317</v>
      </c>
      <c r="F45" s="299">
        <v>7.5068610695327997E-2</v>
      </c>
      <c r="G45" s="299">
        <v>1.3201916717817452</v>
      </c>
      <c r="H45" s="300" t="s">
        <v>154</v>
      </c>
    </row>
    <row r="46" spans="2:8">
      <c r="B46" s="297" t="s">
        <v>38</v>
      </c>
      <c r="C46" s="298">
        <v>1.993E-2</v>
      </c>
      <c r="D46" s="299">
        <v>0.56035629630022399</v>
      </c>
      <c r="E46" s="299">
        <v>1.3100710179116293</v>
      </c>
      <c r="F46" s="299">
        <v>0.3506317870823672</v>
      </c>
      <c r="G46" s="299">
        <v>0.30807133880328408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2.2204460492503131E-14</v>
      </c>
      <c r="E47" s="299">
        <v>6.6613381477509392E-14</v>
      </c>
      <c r="F47" s="299">
        <v>2.2204460492503131E-14</v>
      </c>
      <c r="G47" s="299">
        <v>2.2204460492503131E-14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0.64197575781799188</v>
      </c>
      <c r="E48" s="289">
        <v>0.34494727679919013</v>
      </c>
      <c r="F48" s="289">
        <v>0.19473322926280012</v>
      </c>
      <c r="G48" s="289">
        <v>0.57928592921960842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0.13077711794551306</v>
      </c>
      <c r="E49" s="299">
        <v>7.9603401522554407E-2</v>
      </c>
      <c r="F49" s="299">
        <v>7.5015178607018562E-2</v>
      </c>
      <c r="G49" s="415">
        <v>0.55181628013585282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0.28284265280433818</v>
      </c>
      <c r="E50" s="299">
        <v>0.3599917888655213</v>
      </c>
      <c r="F50" s="299">
        <v>0.28826977693396927</v>
      </c>
      <c r="G50" s="415">
        <v>0.21711633875489689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2.1078822411420894</v>
      </c>
      <c r="E51" s="299">
        <v>0.63558041614177885</v>
      </c>
      <c r="F51" s="299">
        <v>0.15287786278923576</v>
      </c>
      <c r="G51" s="415">
        <v>1.3468590883652931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7.7258900825682986E-2</v>
      </c>
      <c r="E52" s="289">
        <v>8.9381368329366495E-2</v>
      </c>
      <c r="F52" s="289">
        <v>0.1304197227787629</v>
      </c>
      <c r="G52" s="289">
        <v>9.0757046518508133E-3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2.2204460492503131E-14</v>
      </c>
      <c r="E53" s="299">
        <v>4.4408920985006262E-14</v>
      </c>
      <c r="F53" s="299">
        <v>4.4408920985006262E-14</v>
      </c>
      <c r="G53" s="299">
        <v>2.2204460492503131E-14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0.55273458764444339</v>
      </c>
      <c r="E54" s="299">
        <v>0.59688065251086719</v>
      </c>
      <c r="F54" s="299">
        <v>0.57074739568983013</v>
      </c>
      <c r="G54" s="299">
        <v>5.5819611480845133E-2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4.4408920985006262E-14</v>
      </c>
      <c r="E55" s="299">
        <v>4.4408920985006262E-14</v>
      </c>
      <c r="F55" s="299">
        <v>4.9790611721078903E-2</v>
      </c>
      <c r="G55" s="299">
        <v>4.4408920985006262E-14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1.4517330599055356</v>
      </c>
      <c r="E56" s="289">
        <v>0.55350153919284661</v>
      </c>
      <c r="F56" s="289">
        <v>0.83979612878366527</v>
      </c>
      <c r="G56" s="289">
        <v>0.74389669598218244</v>
      </c>
      <c r="H56" s="290" t="s">
        <v>165</v>
      </c>
    </row>
    <row r="57" spans="2:8">
      <c r="B57" s="297" t="s">
        <v>44</v>
      </c>
      <c r="C57" s="298">
        <v>1.013E-2</v>
      </c>
      <c r="D57" s="299">
        <v>0.56948933307481298</v>
      </c>
      <c r="E57" s="299">
        <v>-5.6162996527064912E-2</v>
      </c>
      <c r="F57" s="299">
        <v>0.56282465653947344</v>
      </c>
      <c r="G57" s="299">
        <v>0.31628699569850038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1.7154129467433998</v>
      </c>
      <c r="E58" s="299">
        <v>0.83596311096201248</v>
      </c>
      <c r="F58" s="299">
        <v>0.27400652564646411</v>
      </c>
      <c r="G58" s="299">
        <v>0.80113432215895841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1.0679293979712234</v>
      </c>
      <c r="E59" s="299">
        <v>0.46665018778522249</v>
      </c>
      <c r="F59" s="299">
        <v>0.21749679687061985</v>
      </c>
      <c r="G59" s="299">
        <v>0.25365669040890992</v>
      </c>
      <c r="H59" s="300" t="s">
        <v>168</v>
      </c>
    </row>
    <row r="60" spans="2:8">
      <c r="B60" s="297" t="s">
        <v>46</v>
      </c>
      <c r="C60" s="298">
        <v>4.28E-3</v>
      </c>
      <c r="D60" s="299">
        <v>3.9499901872065646</v>
      </c>
      <c r="E60" s="299">
        <v>2.0954128774827829</v>
      </c>
      <c r="F60" s="299">
        <v>2.3441297539026573</v>
      </c>
      <c r="G60" s="299">
        <v>2.3524643048671523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0.81078275652366472</v>
      </c>
      <c r="E61" s="299">
        <v>5.4236251588335449E-2</v>
      </c>
      <c r="F61" s="299">
        <v>5.3766253578713119E-2</v>
      </c>
      <c r="G61" s="299">
        <v>8.6062391681185346E-3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0.11233157874881439</v>
      </c>
      <c r="E62" s="289">
        <v>0.12714008014822475</v>
      </c>
      <c r="F62" s="289">
        <v>-1.3572243495962866E-3</v>
      </c>
      <c r="G62" s="289">
        <v>7.0154568965619113E-2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0</v>
      </c>
      <c r="E63" s="299">
        <v>-1.9190950473202406E-5</v>
      </c>
      <c r="F63" s="299">
        <v>4.4408920985006262E-14</v>
      </c>
      <c r="G63" s="299">
        <v>1.5529767916078185E-6</v>
      </c>
      <c r="H63" s="300" t="s">
        <v>172</v>
      </c>
    </row>
    <row r="64" spans="2:8">
      <c r="B64" s="297" t="s">
        <v>88</v>
      </c>
      <c r="C64" s="298">
        <v>7.28E-3</v>
      </c>
      <c r="D64" s="299">
        <v>4.4408920985006262E-14</v>
      </c>
      <c r="E64" s="299">
        <v>2.2204460492503131E-14</v>
      </c>
      <c r="F64" s="299">
        <v>-6.4610975824441752E-3</v>
      </c>
      <c r="G64" s="299">
        <v>4.4408920985006262E-14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0.29607701031217903</v>
      </c>
      <c r="E65" s="299">
        <v>0.11795657737432297</v>
      </c>
      <c r="F65" s="299">
        <v>1.7805905907719577E-3</v>
      </c>
      <c r="G65" s="299">
        <v>7.6118230525334951E-4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8.8817841970012523E-14</v>
      </c>
      <c r="E66" s="299">
        <v>4.4408920985006262E-14</v>
      </c>
      <c r="F66" s="299">
        <v>4.4408920985006262E-14</v>
      </c>
      <c r="G66" s="299">
        <v>4.4408920985006262E-14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0.16970830776179557</v>
      </c>
      <c r="E67" s="299">
        <v>0.36121261135162452</v>
      </c>
      <c r="F67" s="299">
        <v>-9.7535735918974353E-4</v>
      </c>
      <c r="G67" s="299">
        <v>0.23766227177850485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1.4452601135754861</v>
      </c>
      <c r="E68" s="289">
        <v>2.2797688018916018</v>
      </c>
      <c r="F68" s="289">
        <v>1.1717360674578403</v>
      </c>
      <c r="G68" s="289">
        <v>1.1708748758741949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0.96733445853651734</v>
      </c>
      <c r="E69" s="299">
        <v>1.4060019261608936</v>
      </c>
      <c r="F69" s="299">
        <v>0.77816855472092605</v>
      </c>
      <c r="G69" s="299">
        <v>0.54535069602008601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5.2941465284485512</v>
      </c>
      <c r="E70" s="299">
        <v>9.2047773234278587</v>
      </c>
      <c r="F70" s="299">
        <v>4.1910982245013217</v>
      </c>
      <c r="G70" s="299">
        <v>6.0334123234558446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1.2468582972206876</v>
      </c>
      <c r="E71" s="289">
        <v>0.70707086012302689</v>
      </c>
      <c r="F71" s="289">
        <v>0.51970628456632362</v>
      </c>
      <c r="G71" s="289">
        <v>0.5481532959240587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1.5471236239673836</v>
      </c>
      <c r="E72" s="299">
        <v>0.8292028289734299</v>
      </c>
      <c r="F72" s="299">
        <v>0.61365057445394999</v>
      </c>
      <c r="G72" s="299">
        <v>0.65055549352479591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0.53659182261875937</v>
      </c>
      <c r="E73" s="299">
        <v>0.69016817828813082</v>
      </c>
      <c r="F73" s="299">
        <v>0.43233242280658057</v>
      </c>
      <c r="G73" s="299">
        <v>0.37008242808298508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2.2204460492503131E-14</v>
      </c>
      <c r="E74" s="299">
        <v>4.4408920985006262E-14</v>
      </c>
      <c r="F74" s="299">
        <v>4.4408920985006262E-14</v>
      </c>
      <c r="G74" s="299">
        <v>4.4408920985006262E-14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4.4408920985006262E-14</v>
      </c>
      <c r="E75" s="299">
        <v>6.6613381477509392E-14</v>
      </c>
      <c r="F75" s="299">
        <v>4.4408920985006262E-14</v>
      </c>
      <c r="G75" s="299">
        <v>6.6613381477509392E-14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0.98422798926671717</v>
      </c>
      <c r="E76" s="289">
        <v>0.73277974162651027</v>
      </c>
      <c r="F76" s="289">
        <v>0.40200414723281508</v>
      </c>
      <c r="G76" s="289">
        <v>0.34640329657193991</v>
      </c>
      <c r="H76" s="301" t="s">
        <v>185</v>
      </c>
    </row>
    <row r="80" spans="2:8">
      <c r="G80" s="431"/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63" zoomScale="85" zoomScaleNormal="85" zoomScaleSheetLayoutView="85" workbookViewId="0">
      <selection activeCell="H85" sqref="H85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7" t="s">
        <v>106</v>
      </c>
      <c r="C5" s="447"/>
      <c r="D5" s="447"/>
      <c r="E5" s="447"/>
      <c r="F5" s="447"/>
      <c r="G5" s="447"/>
      <c r="H5" s="447"/>
    </row>
    <row r="6" spans="2:8" ht="21">
      <c r="B6" s="447" t="s">
        <v>107</v>
      </c>
      <c r="C6" s="447"/>
      <c r="D6" s="447"/>
      <c r="E6" s="447"/>
      <c r="F6" s="447"/>
      <c r="G6" s="447"/>
      <c r="H6" s="447"/>
    </row>
    <row r="7" spans="2:8" ht="21">
      <c r="B7" s="447" t="s">
        <v>186</v>
      </c>
      <c r="C7" s="447"/>
      <c r="D7" s="447"/>
      <c r="E7" s="447"/>
      <c r="F7" s="447"/>
      <c r="G7" s="447"/>
      <c r="H7" s="447"/>
    </row>
    <row r="8" spans="2:8" ht="21.75" thickBot="1">
      <c r="B8" s="447" t="s">
        <v>307</v>
      </c>
      <c r="C8" s="447"/>
      <c r="D8" s="447"/>
      <c r="E8" s="447"/>
      <c r="F8" s="447"/>
      <c r="G8" s="447"/>
      <c r="H8" s="447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10.998806904549351</v>
      </c>
      <c r="E10" s="289">
        <v>14.243627885678144</v>
      </c>
      <c r="F10" s="289">
        <v>9.3807918948268121</v>
      </c>
      <c r="G10" s="289">
        <v>5.941347852120149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11.382145833825618</v>
      </c>
      <c r="E11" s="292">
        <v>14.396568639760776</v>
      </c>
      <c r="F11" s="292">
        <v>9.569641981516174</v>
      </c>
      <c r="G11" s="292">
        <v>6.1321060127117466</v>
      </c>
      <c r="H11" s="293" t="s">
        <v>119</v>
      </c>
    </row>
    <row r="12" spans="2:8">
      <c r="B12" s="5" t="s">
        <v>65</v>
      </c>
      <c r="C12" s="294">
        <v>3.807E-2</v>
      </c>
      <c r="D12" s="295">
        <v>5.2862805453353312</v>
      </c>
      <c r="E12" s="295">
        <v>7.0251965764621449</v>
      </c>
      <c r="F12" s="295">
        <v>5.2287735576260097</v>
      </c>
      <c r="G12" s="295">
        <v>2.9334517571972363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10.597314044945151</v>
      </c>
      <c r="E13" s="295">
        <v>24.494076567337263</v>
      </c>
      <c r="F13" s="295">
        <v>16.433086385007979</v>
      </c>
      <c r="G13" s="295">
        <v>9.9334693903902593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9.9971804018651476</v>
      </c>
      <c r="E14" s="295">
        <v>10.51595679001769</v>
      </c>
      <c r="F14" s="295">
        <v>11.942615845287619</v>
      </c>
      <c r="G14" s="295">
        <v>9.584675716001323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7.8264913323806695</v>
      </c>
      <c r="E15" s="295">
        <v>12.522363701201167</v>
      </c>
      <c r="F15" s="295">
        <v>3.281763430879403</v>
      </c>
      <c r="G15" s="295">
        <v>0.18144630515788407</v>
      </c>
      <c r="H15" s="296" t="s">
        <v>123</v>
      </c>
    </row>
    <row r="16" spans="2:8">
      <c r="B16" s="5" t="s">
        <v>69</v>
      </c>
      <c r="C16" s="294">
        <v>1.984E-2</v>
      </c>
      <c r="D16" s="295">
        <v>21.079583488499544</v>
      </c>
      <c r="E16" s="295">
        <v>19.487352193614484</v>
      </c>
      <c r="F16" s="295">
        <v>20.355031472630934</v>
      </c>
      <c r="G16" s="295">
        <v>-21.042866587770469</v>
      </c>
      <c r="H16" s="296" t="s">
        <v>124</v>
      </c>
    </row>
    <row r="17" spans="2:8">
      <c r="B17" s="5" t="s">
        <v>70</v>
      </c>
      <c r="C17" s="294">
        <v>2.334E-2</v>
      </c>
      <c r="D17" s="295">
        <v>16.288448347089268</v>
      </c>
      <c r="E17" s="295">
        <v>13.918339422032266</v>
      </c>
      <c r="F17" s="295">
        <v>0.58420950856559184</v>
      </c>
      <c r="G17" s="295">
        <v>14.494156019389347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15.148984842573388</v>
      </c>
      <c r="E18" s="295">
        <v>8.7476674901183493</v>
      </c>
      <c r="F18" s="295">
        <v>7.3711707848387764</v>
      </c>
      <c r="G18" s="295">
        <v>17.925816471243337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4.9142094500947753</v>
      </c>
      <c r="E19" s="295">
        <v>7.4770570843421869</v>
      </c>
      <c r="F19" s="295">
        <v>6.869170444148609</v>
      </c>
      <c r="G19" s="295">
        <v>4.5721767300080485</v>
      </c>
      <c r="H19" s="296" t="s">
        <v>127</v>
      </c>
    </row>
    <row r="20" spans="2:8">
      <c r="B20" s="4" t="s">
        <v>20</v>
      </c>
      <c r="C20" s="291">
        <v>1.959E-2</v>
      </c>
      <c r="D20" s="292">
        <v>6.0507373862177527</v>
      </c>
      <c r="E20" s="292">
        <v>12.170252290546625</v>
      </c>
      <c r="F20" s="292">
        <v>6.769789652157665</v>
      </c>
      <c r="G20" s="292">
        <v>3.2348041880939649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4.1546204669965725</v>
      </c>
      <c r="E21" s="295">
        <v>17.931272045126832</v>
      </c>
      <c r="F21" s="295">
        <v>6.3057504040277657</v>
      </c>
      <c r="G21" s="295">
        <v>4.0626660833772865</v>
      </c>
      <c r="H21" s="296" t="s">
        <v>130</v>
      </c>
    </row>
    <row r="22" spans="2:8">
      <c r="B22" s="5" t="s">
        <v>73</v>
      </c>
      <c r="C22" s="294">
        <v>1.35E-2</v>
      </c>
      <c r="D22" s="295">
        <v>6.897712279353474</v>
      </c>
      <c r="E22" s="295">
        <v>9.6629025431782978</v>
      </c>
      <c r="F22" s="295">
        <v>6.9869794964216414</v>
      </c>
      <c r="G22" s="295">
        <v>2.8497972783916969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4.5625366081635477</v>
      </c>
      <c r="E23" s="289">
        <v>1.8346722297003737</v>
      </c>
      <c r="F23" s="289">
        <v>8.5847918212152319</v>
      </c>
      <c r="G23" s="289">
        <v>0.44363024492124481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19.255464545221777</v>
      </c>
      <c r="E24" s="299">
        <v>9.9551804669361985</v>
      </c>
      <c r="F24" s="299">
        <v>3.7296578709478334</v>
      </c>
      <c r="G24" s="299">
        <v>3.7519579422257587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3.7459598548631234</v>
      </c>
      <c r="E25" s="299">
        <v>1.3158973121026873</v>
      </c>
      <c r="F25" s="299">
        <v>8.921408069830882</v>
      </c>
      <c r="G25" s="299">
        <v>0.22519028975398481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10.363254975452918</v>
      </c>
      <c r="E26" s="289">
        <v>9.3789656716347878</v>
      </c>
      <c r="F26" s="289">
        <v>9.5488925387351209</v>
      </c>
      <c r="G26" s="289">
        <v>9.1497733767066602</v>
      </c>
      <c r="H26" s="290" t="s">
        <v>135</v>
      </c>
    </row>
    <row r="27" spans="2:8">
      <c r="B27" s="4" t="s">
        <v>24</v>
      </c>
      <c r="C27" s="291">
        <v>5.212E-2</v>
      </c>
      <c r="D27" s="292">
        <v>10.452987491112475</v>
      </c>
      <c r="E27" s="292">
        <v>9.4627617823429322</v>
      </c>
      <c r="F27" s="292">
        <v>9.771314488634065</v>
      </c>
      <c r="G27" s="292">
        <v>9.0908101413353712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6.3891680471413803</v>
      </c>
      <c r="E28" s="295">
        <v>4.1970211368646426</v>
      </c>
      <c r="F28" s="295">
        <v>3.878576081362084</v>
      </c>
      <c r="G28" s="295">
        <v>4.0366067819492146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10.953446130220289</v>
      </c>
      <c r="E29" s="295">
        <v>9.9892993553729816</v>
      </c>
      <c r="F29" s="295">
        <v>10.309105381928752</v>
      </c>
      <c r="G29" s="295">
        <v>9.6461949516031709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6.6394762217415915</v>
      </c>
      <c r="E30" s="295">
        <v>4.4876112160368464</v>
      </c>
      <c r="F30" s="295">
        <v>5.1772083781622902</v>
      </c>
      <c r="G30" s="295">
        <v>3.0865528676254916</v>
      </c>
      <c r="H30" s="296" t="s">
        <v>139</v>
      </c>
    </row>
    <row r="31" spans="2:8">
      <c r="B31" s="4" t="s">
        <v>25</v>
      </c>
      <c r="C31" s="291">
        <v>2.196E-2</v>
      </c>
      <c r="D31" s="292">
        <v>10.151213042452568</v>
      </c>
      <c r="E31" s="292">
        <v>9.1804092415385128</v>
      </c>
      <c r="F31" s="292">
        <v>9.020496660415267</v>
      </c>
      <c r="G31" s="292">
        <v>9.2908138614288038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6.213788700047207</v>
      </c>
      <c r="E32" s="289">
        <v>5.2161522295725682</v>
      </c>
      <c r="F32" s="289">
        <v>4.0799279593459969</v>
      </c>
      <c r="G32" s="289">
        <v>3.4186194797387826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4.8046012609858968</v>
      </c>
      <c r="E33" s="299">
        <v>4.8601247483586629</v>
      </c>
      <c r="F33" s="299">
        <v>5.02264257020133</v>
      </c>
      <c r="G33" s="299">
        <v>5.2610457588238679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10.15245319001783</v>
      </c>
      <c r="E34" s="299">
        <v>6.6368417483043229</v>
      </c>
      <c r="F34" s="299">
        <v>2.9317930454507923</v>
      </c>
      <c r="G34" s="299">
        <v>4.3628585861668956</v>
      </c>
      <c r="H34" s="300" t="s">
        <v>143</v>
      </c>
    </row>
    <row r="35" spans="2:8">
      <c r="B35" s="297" t="s">
        <v>28</v>
      </c>
      <c r="C35" s="298">
        <v>1.465E-2</v>
      </c>
      <c r="D35" s="299">
        <v>5.2426180263709377E-2</v>
      </c>
      <c r="E35" s="299">
        <v>12.573003858204945</v>
      </c>
      <c r="F35" s="299">
        <v>6.4525065289636752</v>
      </c>
      <c r="G35" s="299">
        <v>0.1032789528487843</v>
      </c>
      <c r="H35" s="300" t="s">
        <v>144</v>
      </c>
    </row>
    <row r="36" spans="2:8">
      <c r="B36" s="297" t="s">
        <v>79</v>
      </c>
      <c r="C36" s="298">
        <v>4.002E-2</v>
      </c>
      <c r="D36" s="299">
        <v>12.502197080496513</v>
      </c>
      <c r="E36" s="299">
        <v>2.3058836773344638</v>
      </c>
      <c r="F36" s="299">
        <v>0.15175365664654716</v>
      </c>
      <c r="G36" s="299">
        <v>-2.2705485427184202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10.603772979719972</v>
      </c>
      <c r="E37" s="289">
        <v>9.5001764688181556</v>
      </c>
      <c r="F37" s="289">
        <v>6.0078464685393351</v>
      </c>
      <c r="G37" s="289">
        <v>5.1780855138264359</v>
      </c>
      <c r="H37" s="290" t="s">
        <v>146</v>
      </c>
    </row>
    <row r="38" spans="2:8">
      <c r="B38" s="297" t="s">
        <v>30</v>
      </c>
      <c r="C38" s="298">
        <v>1.172E-2</v>
      </c>
      <c r="D38" s="299">
        <v>9.7259902020645264</v>
      </c>
      <c r="E38" s="299">
        <v>7.6173987625574036</v>
      </c>
      <c r="F38" s="299">
        <v>6.5558324982339045</v>
      </c>
      <c r="G38" s="299">
        <v>5.9678479252769812</v>
      </c>
      <c r="H38" s="300" t="s">
        <v>147</v>
      </c>
    </row>
    <row r="39" spans="2:8">
      <c r="B39" s="297" t="s">
        <v>31</v>
      </c>
      <c r="C39" s="298">
        <v>3.64E-3</v>
      </c>
      <c r="D39" s="299">
        <v>9.4445659394960515</v>
      </c>
      <c r="E39" s="299">
        <v>6.498198694418833</v>
      </c>
      <c r="F39" s="299">
        <v>6.4815218557964238</v>
      </c>
      <c r="G39" s="299">
        <v>5.1840019908369284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9.3449273458223949</v>
      </c>
      <c r="E40" s="299">
        <v>8.2550409175463191</v>
      </c>
      <c r="F40" s="299">
        <v>4.7102414250016267</v>
      </c>
      <c r="G40" s="299">
        <v>4.3767626671213034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12.202175419582106</v>
      </c>
      <c r="E41" s="299">
        <v>9.7294031263277283</v>
      </c>
      <c r="F41" s="299">
        <v>6.4523536744004462</v>
      </c>
      <c r="G41" s="299">
        <v>5.6093047744042002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9.8396094057323182</v>
      </c>
      <c r="E42" s="299">
        <v>7.56123168092111</v>
      </c>
      <c r="F42" s="299">
        <v>6.0239810835017726</v>
      </c>
      <c r="G42" s="299">
        <v>5.2902312828131626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12.121909214850701</v>
      </c>
      <c r="E43" s="299">
        <v>12.289408896678955</v>
      </c>
      <c r="F43" s="299">
        <v>6.5687540841894654</v>
      </c>
      <c r="G43" s="299">
        <v>5.2813029089001429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3.7310153766098253</v>
      </c>
      <c r="E44" s="289">
        <v>4.1527371749530806</v>
      </c>
      <c r="F44" s="289">
        <v>8.5882097123864511</v>
      </c>
      <c r="G44" s="289">
        <v>3.9825938174324893</v>
      </c>
      <c r="H44" s="290" t="s">
        <v>153</v>
      </c>
    </row>
    <row r="45" spans="2:8">
      <c r="B45" s="297" t="s">
        <v>37</v>
      </c>
      <c r="C45" s="298">
        <v>2.843E-2</v>
      </c>
      <c r="D45" s="299">
        <v>3.4296649075815422</v>
      </c>
      <c r="E45" s="299">
        <v>2.5074776552125533</v>
      </c>
      <c r="F45" s="299">
        <v>13.296133079293536</v>
      </c>
      <c r="G45" s="299">
        <v>3.4853672384221879</v>
      </c>
      <c r="H45" s="300" t="s">
        <v>154</v>
      </c>
    </row>
    <row r="46" spans="2:8">
      <c r="B46" s="297" t="s">
        <v>38</v>
      </c>
      <c r="C46" s="298">
        <v>1.993E-2</v>
      </c>
      <c r="D46" s="299">
        <v>5.2497671011638047</v>
      </c>
      <c r="E46" s="299">
        <v>7.4260082376783609</v>
      </c>
      <c r="F46" s="299">
        <v>5.2225065188074904</v>
      </c>
      <c r="G46" s="299">
        <v>5.6427606616333614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5.3290705182007514E-13</v>
      </c>
      <c r="F47" s="299">
        <v>4.6629367034256575E-13</v>
      </c>
      <c r="G47" s="299">
        <v>4.8849813083506888E-13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7.1194864443810291</v>
      </c>
      <c r="E48" s="289">
        <v>8.7503943936270812</v>
      </c>
      <c r="F48" s="289">
        <v>3.0036987847885221</v>
      </c>
      <c r="G48" s="289">
        <v>3.6472539149106531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6.7076211071347647</v>
      </c>
      <c r="E49" s="299">
        <v>3.8065436537092712</v>
      </c>
      <c r="F49" s="299">
        <v>3.3884966858668264</v>
      </c>
      <c r="G49" s="299">
        <v>4.4341493564425072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9.5554365241994113</v>
      </c>
      <c r="E50" s="299">
        <v>8.7916888779669087</v>
      </c>
      <c r="F50" s="299">
        <v>3.1702782009417341</v>
      </c>
      <c r="G50" s="299">
        <v>3.2577397688767551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2.8321446736496725</v>
      </c>
      <c r="E51" s="299">
        <v>15.259834369608427</v>
      </c>
      <c r="F51" s="299">
        <v>2.2100507958715987</v>
      </c>
      <c r="G51" s="299">
        <v>3.4725736290668108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1.5447288925068525</v>
      </c>
      <c r="E52" s="289">
        <v>2.5007891341569222</v>
      </c>
      <c r="F52" s="289">
        <v>2.1974140060063707</v>
      </c>
      <c r="G52" s="289">
        <v>0.80854777636814035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9.5015607224500087</v>
      </c>
      <c r="E53" s="299">
        <v>5.1070259132757201E-13</v>
      </c>
      <c r="F53" s="299">
        <v>5.3290705182007514E-13</v>
      </c>
      <c r="G53" s="299">
        <v>4.8849813083506888E-13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11.438222897903906</v>
      </c>
      <c r="E54" s="299">
        <v>9.8481753739433344</v>
      </c>
      <c r="F54" s="299">
        <v>6.1277254200442055</v>
      </c>
      <c r="G54" s="299">
        <v>4.9177304922634946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5.1070259132757201E-13</v>
      </c>
      <c r="E55" s="299">
        <v>1.314381604555348</v>
      </c>
      <c r="F55" s="299">
        <v>1.5170803807396771</v>
      </c>
      <c r="G55" s="299">
        <v>4.7825747733920565E-2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7.508858044443989</v>
      </c>
      <c r="E56" s="289">
        <v>5.9726935864187425</v>
      </c>
      <c r="F56" s="289">
        <v>5.6971152394892144</v>
      </c>
      <c r="G56" s="289">
        <v>5.8543526592998107</v>
      </c>
      <c r="H56" s="290" t="s">
        <v>165</v>
      </c>
    </row>
    <row r="57" spans="2:8">
      <c r="B57" s="297" t="s">
        <v>44</v>
      </c>
      <c r="C57" s="298">
        <v>1.013E-2</v>
      </c>
      <c r="D57" s="299">
        <v>6.3021902893841908</v>
      </c>
      <c r="E57" s="299">
        <v>4.711304202930422</v>
      </c>
      <c r="F57" s="299">
        <v>5.5691141235703956</v>
      </c>
      <c r="G57" s="299">
        <v>5.3621965694758522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9.661419882919553</v>
      </c>
      <c r="E58" s="299">
        <v>6.233001886361067</v>
      </c>
      <c r="F58" s="299">
        <v>6.1560657934938368</v>
      </c>
      <c r="G58" s="299">
        <v>4.3633096296426643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5.6906515146569969</v>
      </c>
      <c r="E59" s="299">
        <v>6.2385113463787834</v>
      </c>
      <c r="F59" s="299">
        <v>4.9691522725575199</v>
      </c>
      <c r="G59" s="299">
        <v>4.7627744293872398</v>
      </c>
      <c r="H59" s="300" t="s">
        <v>168</v>
      </c>
    </row>
    <row r="60" spans="2:8">
      <c r="B60" s="297" t="s">
        <v>46</v>
      </c>
      <c r="C60" s="298">
        <v>4.28E-3</v>
      </c>
      <c r="D60" s="299">
        <v>10.451685019504374</v>
      </c>
      <c r="E60" s="299">
        <v>6.7782817818736962</v>
      </c>
      <c r="F60" s="299">
        <v>7.9539463326167681</v>
      </c>
      <c r="G60" s="299">
        <v>6.8479016823142835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10.112986958322811</v>
      </c>
      <c r="E61" s="299">
        <v>9.2158716818317554</v>
      </c>
      <c r="F61" s="299">
        <v>2.7934850005472134</v>
      </c>
      <c r="G61" s="299">
        <v>8.1167871000126688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9.8429141477592417</v>
      </c>
      <c r="E62" s="289">
        <v>6.3506665760252101</v>
      </c>
      <c r="F62" s="289">
        <v>9.2860682243621753</v>
      </c>
      <c r="G62" s="289">
        <v>5.8041411703139367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7.6837690951498949</v>
      </c>
      <c r="E63" s="299">
        <v>3.8109214822172444</v>
      </c>
      <c r="F63" s="299">
        <v>4.4704515146388735</v>
      </c>
      <c r="G63" s="299">
        <v>4.0400612854701645</v>
      </c>
      <c r="H63" s="300" t="s">
        <v>172</v>
      </c>
    </row>
    <row r="64" spans="2:8">
      <c r="B64" s="297" t="s">
        <v>88</v>
      </c>
      <c r="C64" s="298">
        <v>7.28E-3</v>
      </c>
      <c r="D64" s="299">
        <v>6.0774371687936979</v>
      </c>
      <c r="E64" s="299">
        <v>6.4279835409568831</v>
      </c>
      <c r="F64" s="299">
        <v>7.0118386578839509</v>
      </c>
      <c r="G64" s="299">
        <v>7.3710420331602799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12.063040575973606</v>
      </c>
      <c r="E65" s="299">
        <v>10.331932033850943</v>
      </c>
      <c r="F65" s="299">
        <v>7.2574399251934985</v>
      </c>
      <c r="G65" s="299">
        <v>6.6936684224965681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10.039264326540875</v>
      </c>
      <c r="E66" s="299">
        <v>5.1070259132757201E-13</v>
      </c>
      <c r="F66" s="299">
        <v>14.940506193373126</v>
      </c>
      <c r="G66" s="299">
        <v>5.3290705182007514E-13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13.180323422410822</v>
      </c>
      <c r="E67" s="299">
        <v>6.25954105302724</v>
      </c>
      <c r="F67" s="299">
        <v>15.644875052995854</v>
      </c>
      <c r="G67" s="299">
        <v>6.101192086383711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8.11041319570014</v>
      </c>
      <c r="E68" s="289">
        <v>11.161412038109786</v>
      </c>
      <c r="F68" s="289">
        <v>8.7292769996297093</v>
      </c>
      <c r="G68" s="289">
        <v>10.963574180806667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7.3885596450282476</v>
      </c>
      <c r="E69" s="299">
        <v>10.536493503834055</v>
      </c>
      <c r="F69" s="299">
        <v>8.8363092998755999</v>
      </c>
      <c r="G69" s="299">
        <v>10.875547197653113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14.029571929227913</v>
      </c>
      <c r="E70" s="299">
        <v>15.987273146389613</v>
      </c>
      <c r="F70" s="299">
        <v>7.9415755998725635</v>
      </c>
      <c r="G70" s="299">
        <v>11.61677636663747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7.8499756826286404</v>
      </c>
      <c r="E71" s="289">
        <v>9.9116496540804668</v>
      </c>
      <c r="F71" s="289">
        <v>6.8838936585374322</v>
      </c>
      <c r="G71" s="289">
        <v>5.8512316918686968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9.1267738806531931</v>
      </c>
      <c r="E72" s="299">
        <v>10.934453986722193</v>
      </c>
      <c r="F72" s="299">
        <v>7.1069118534193398</v>
      </c>
      <c r="G72" s="299">
        <v>6.2246714617875787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9.1601365175993266</v>
      </c>
      <c r="E73" s="299">
        <v>9.1313882288274417</v>
      </c>
      <c r="F73" s="299">
        <v>9.4219445925120215</v>
      </c>
      <c r="G73" s="299">
        <v>10.146058445077234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2.7767660593336352E-2</v>
      </c>
      <c r="E74" s="299">
        <v>1.7254983895043097E-4</v>
      </c>
      <c r="F74" s="299">
        <v>5.1371857967232204</v>
      </c>
      <c r="G74" s="299">
        <v>0.66338742878606638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5.3290705182007514E-13</v>
      </c>
      <c r="E75" s="299">
        <v>20.712255045038177</v>
      </c>
      <c r="F75" s="299">
        <v>0.50375551594041834</v>
      </c>
      <c r="G75" s="299">
        <v>1.0752892412468684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8.1598391504727132</v>
      </c>
      <c r="E76" s="289">
        <v>9.0500709724802952</v>
      </c>
      <c r="F76" s="289">
        <v>6.9500747746281677</v>
      </c>
      <c r="G76" s="289">
        <v>5.3131851934445695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80"/>
  <sheetViews>
    <sheetView workbookViewId="0">
      <selection activeCell="G80" sqref="G80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9.42578125" style="1" bestFit="1" customWidth="1"/>
    <col min="8" max="8" width="39" style="1" customWidth="1"/>
  </cols>
  <sheetData>
    <row r="5" spans="2:8" ht="21">
      <c r="B5" s="447" t="s">
        <v>106</v>
      </c>
      <c r="C5" s="447"/>
      <c r="D5" s="447"/>
      <c r="E5" s="447"/>
      <c r="F5" s="447"/>
      <c r="G5" s="447"/>
      <c r="H5" s="447"/>
    </row>
    <row r="6" spans="2:8" ht="21">
      <c r="B6" s="447" t="s">
        <v>107</v>
      </c>
      <c r="C6" s="447"/>
      <c r="D6" s="447"/>
      <c r="E6" s="447"/>
      <c r="F6" s="447"/>
      <c r="G6" s="447"/>
      <c r="H6" s="447"/>
    </row>
    <row r="7" spans="2:8" ht="21">
      <c r="B7" s="447" t="s">
        <v>187</v>
      </c>
      <c r="C7" s="447"/>
      <c r="D7" s="447"/>
      <c r="E7" s="447"/>
      <c r="F7" s="447"/>
      <c r="G7" s="447"/>
      <c r="H7" s="447"/>
    </row>
    <row r="8" spans="2:8" ht="21.75" thickBot="1">
      <c r="B8" s="447" t="s">
        <v>309</v>
      </c>
      <c r="C8" s="447"/>
      <c r="D8" s="447"/>
      <c r="E8" s="447"/>
      <c r="F8" s="447"/>
      <c r="G8" s="447"/>
      <c r="H8" s="447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8.9458215891501602</v>
      </c>
      <c r="E10" s="289">
        <v>15.18826108613629</v>
      </c>
      <c r="F10" s="289">
        <v>10.105247793868655</v>
      </c>
      <c r="G10" s="289">
        <v>6.8736991228618649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9.2751509792926345</v>
      </c>
      <c r="E11" s="292">
        <v>15.664659618577792</v>
      </c>
      <c r="F11" s="292">
        <v>10.078472507924264</v>
      </c>
      <c r="G11" s="292">
        <v>7.0950084032253447</v>
      </c>
      <c r="H11" s="293" t="s">
        <v>119</v>
      </c>
    </row>
    <row r="12" spans="2:8">
      <c r="B12" s="5" t="s">
        <v>65</v>
      </c>
      <c r="C12" s="294">
        <v>3.807E-2</v>
      </c>
      <c r="D12" s="295">
        <v>4.1544405826366759</v>
      </c>
      <c r="E12" s="295">
        <v>7.2816467614988944</v>
      </c>
      <c r="F12" s="295">
        <v>5.6656754106232166</v>
      </c>
      <c r="G12" s="295">
        <v>3.2832278964734618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7.9216922787775257</v>
      </c>
      <c r="E13" s="295">
        <v>26.025060415003942</v>
      </c>
      <c r="F13" s="295">
        <v>15.508815253240215</v>
      </c>
      <c r="G13" s="295">
        <v>12.646547774533268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8.7429758069387233</v>
      </c>
      <c r="E14" s="295">
        <v>10.423992357750667</v>
      </c>
      <c r="F14" s="295">
        <v>11.774830507419519</v>
      </c>
      <c r="G14" s="295">
        <v>10.487516818332754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7.714437246421979</v>
      </c>
      <c r="E15" s="295">
        <v>14.727373212200234</v>
      </c>
      <c r="F15" s="295">
        <v>2.2889184436704291</v>
      </c>
      <c r="G15" s="295">
        <v>1.142692205824325</v>
      </c>
      <c r="H15" s="296" t="s">
        <v>123</v>
      </c>
    </row>
    <row r="16" spans="2:8">
      <c r="B16" s="5" t="s">
        <v>69</v>
      </c>
      <c r="C16" s="294">
        <v>1.984E-2</v>
      </c>
      <c r="D16" s="295">
        <v>19.651591848395267</v>
      </c>
      <c r="E16" s="295">
        <v>22.288813079988977</v>
      </c>
      <c r="F16" s="295">
        <v>20.518901146173295</v>
      </c>
      <c r="G16" s="295">
        <v>-18.122578831708523</v>
      </c>
      <c r="H16" s="296" t="s">
        <v>124</v>
      </c>
    </row>
    <row r="17" spans="2:8">
      <c r="B17" s="5" t="s">
        <v>70</v>
      </c>
      <c r="C17" s="294">
        <v>2.334E-2</v>
      </c>
      <c r="D17" s="295">
        <v>15.799373087505675</v>
      </c>
      <c r="E17" s="295">
        <v>13.493957189163019</v>
      </c>
      <c r="F17" s="295">
        <v>1.6119049956717424</v>
      </c>
      <c r="G17" s="295">
        <v>14.770583029132478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9.435349788093351</v>
      </c>
      <c r="E18" s="295">
        <v>11.206304156604441</v>
      </c>
      <c r="F18" s="295">
        <v>11.295769313604541</v>
      </c>
      <c r="G18" s="295">
        <v>16.226319894755026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5.9144183131628836</v>
      </c>
      <c r="E19" s="295">
        <v>6.9367700669557442</v>
      </c>
      <c r="F19" s="295">
        <v>7.499156040180277</v>
      </c>
      <c r="G19" s="295">
        <v>4.9176281514897724</v>
      </c>
      <c r="H19" s="296" t="s">
        <v>127</v>
      </c>
    </row>
    <row r="20" spans="2:8">
      <c r="B20" s="4" t="s">
        <v>20</v>
      </c>
      <c r="C20" s="291">
        <v>1.959E-2</v>
      </c>
      <c r="D20" s="292">
        <v>4.7250401076469828</v>
      </c>
      <c r="E20" s="292">
        <v>8.8173187641835895</v>
      </c>
      <c r="F20" s="292">
        <v>10.485848893955829</v>
      </c>
      <c r="G20" s="292">
        <v>3.7394660767730459</v>
      </c>
      <c r="H20" s="293" t="s">
        <v>128</v>
      </c>
    </row>
    <row r="21" spans="2:8">
      <c r="B21" s="5" t="s">
        <v>188</v>
      </c>
      <c r="C21" s="294">
        <v>6.0899999999999999E-3</v>
      </c>
      <c r="D21" s="295">
        <v>5.197304785941248</v>
      </c>
      <c r="E21" s="295">
        <v>8.0080179797941362</v>
      </c>
      <c r="F21" s="295">
        <v>16.710723163349648</v>
      </c>
      <c r="G21" s="295">
        <v>3.1044925057096773</v>
      </c>
      <c r="H21" s="296" t="s">
        <v>130</v>
      </c>
    </row>
    <row r="22" spans="2:8">
      <c r="B22" s="5" t="s">
        <v>73</v>
      </c>
      <c r="C22" s="294">
        <v>1.35E-2</v>
      </c>
      <c r="D22" s="295">
        <v>4.5177871508220946</v>
      </c>
      <c r="E22" s="295">
        <v>9.1747887955394347</v>
      </c>
      <c r="F22" s="295">
        <v>7.7656923567770209</v>
      </c>
      <c r="G22" s="295">
        <v>4.0399693446831808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19.085438634513928</v>
      </c>
      <c r="E23" s="289">
        <v>3.1344148496268209</v>
      </c>
      <c r="F23" s="289">
        <v>8.880472687997365</v>
      </c>
      <c r="G23" s="289">
        <v>0.46645452175875235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17.836604274888245</v>
      </c>
      <c r="E24" s="299">
        <v>7.2375707957607727</v>
      </c>
      <c r="F24" s="299">
        <v>6.7144980704445301</v>
      </c>
      <c r="G24" s="299">
        <v>4.9710935719163407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19.165852744583024</v>
      </c>
      <c r="E25" s="299">
        <v>2.8731542989625325</v>
      </c>
      <c r="F25" s="299">
        <v>9.0242379925669525</v>
      </c>
      <c r="G25" s="299">
        <v>0.17379605751741689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9.5859262038699775</v>
      </c>
      <c r="E26" s="289">
        <v>9.4139207334809747</v>
      </c>
      <c r="F26" s="289">
        <v>9.7181397718787643</v>
      </c>
      <c r="G26" s="289">
        <v>9.5850500164930565</v>
      </c>
      <c r="H26" s="290" t="s">
        <v>135</v>
      </c>
    </row>
    <row r="27" spans="2:8">
      <c r="B27" s="4" t="s">
        <v>24</v>
      </c>
      <c r="C27" s="291">
        <v>5.212E-2</v>
      </c>
      <c r="D27" s="292">
        <v>9.743297838781606</v>
      </c>
      <c r="E27" s="292">
        <v>9.4520600229488938</v>
      </c>
      <c r="F27" s="292">
        <v>9.9282223316154994</v>
      </c>
      <c r="G27" s="292">
        <v>9.5621782463699567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4.4154108817751947</v>
      </c>
      <c r="E28" s="295">
        <v>5.1562994643405746</v>
      </c>
      <c r="F28" s="295">
        <v>3.8632603205468019</v>
      </c>
      <c r="G28" s="295">
        <v>4.0300725825699324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10.305581798659102</v>
      </c>
      <c r="E29" s="295">
        <v>9.9254060682713696</v>
      </c>
      <c r="F29" s="295">
        <v>10.498493098155869</v>
      </c>
      <c r="G29" s="295">
        <v>10.139881342378821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5.8503408535577783</v>
      </c>
      <c r="E30" s="295">
        <v>5.14765356134681</v>
      </c>
      <c r="F30" s="295">
        <v>4.965068046294463</v>
      </c>
      <c r="G30" s="295">
        <v>3.8262616139741912</v>
      </c>
      <c r="H30" s="296" t="s">
        <v>139</v>
      </c>
    </row>
    <row r="31" spans="2:8">
      <c r="B31" s="4" t="s">
        <v>25</v>
      </c>
      <c r="C31" s="291">
        <v>2.196E-2</v>
      </c>
      <c r="D31" s="292">
        <v>9.2148154507912139</v>
      </c>
      <c r="E31" s="292">
        <v>9.3235461871513223</v>
      </c>
      <c r="F31" s="292">
        <v>9.2197446741071776</v>
      </c>
      <c r="G31" s="292">
        <v>9.6396624572979697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5.6547167967088141</v>
      </c>
      <c r="E32" s="289">
        <v>6.4300912846791736</v>
      </c>
      <c r="F32" s="289">
        <v>4.109301634963014</v>
      </c>
      <c r="G32" s="289">
        <v>3.475026060206976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4.536966735461001</v>
      </c>
      <c r="E33" s="299">
        <v>4.6812402396925412</v>
      </c>
      <c r="F33" s="299">
        <v>5.1995059906126961</v>
      </c>
      <c r="G33" s="299">
        <v>5.0944556844514599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11.470638900113062</v>
      </c>
      <c r="E34" s="299">
        <v>7.6989040311782109</v>
      </c>
      <c r="F34" s="299">
        <v>3.7937193480383602</v>
      </c>
      <c r="G34" s="299">
        <v>3.9645096730885232</v>
      </c>
      <c r="H34" s="300" t="s">
        <v>143</v>
      </c>
    </row>
    <row r="35" spans="2:8">
      <c r="B35" s="297" t="s">
        <v>28</v>
      </c>
      <c r="C35" s="298">
        <v>1.465E-2</v>
      </c>
      <c r="D35" s="299">
        <v>8.217730326021556</v>
      </c>
      <c r="E35" s="299">
        <v>12.551885867187472</v>
      </c>
      <c r="F35" s="299">
        <v>4.633653707091101</v>
      </c>
      <c r="G35" s="299">
        <v>1.8400409607052692</v>
      </c>
      <c r="H35" s="300" t="s">
        <v>144</v>
      </c>
    </row>
    <row r="36" spans="2:8">
      <c r="B36" s="297" t="s">
        <v>79</v>
      </c>
      <c r="C36" s="298">
        <v>4.002E-2</v>
      </c>
      <c r="D36" s="299">
        <v>5.4668720627975453</v>
      </c>
      <c r="E36" s="299">
        <v>9.1396089162146374</v>
      </c>
      <c r="F36" s="299">
        <v>0.1752899593393531</v>
      </c>
      <c r="G36" s="299">
        <v>-1.9409043517435443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7.6398449542061986</v>
      </c>
      <c r="E37" s="289">
        <v>11.002670060221597</v>
      </c>
      <c r="F37" s="289">
        <v>6.4752904231071273</v>
      </c>
      <c r="G37" s="289">
        <v>5.3771933041347975</v>
      </c>
      <c r="H37" s="290" t="s">
        <v>146</v>
      </c>
    </row>
    <row r="38" spans="2:8">
      <c r="B38" s="297" t="s">
        <v>30</v>
      </c>
      <c r="C38" s="298">
        <v>1.172E-2</v>
      </c>
      <c r="D38" s="299">
        <v>7.1060621773904264</v>
      </c>
      <c r="E38" s="299">
        <v>8.8228060342372174</v>
      </c>
      <c r="F38" s="299">
        <v>6.6324304185694238</v>
      </c>
      <c r="G38" s="299">
        <v>6.6039723333270128</v>
      </c>
      <c r="H38" s="300" t="s">
        <v>147</v>
      </c>
    </row>
    <row r="39" spans="2:8">
      <c r="B39" s="297" t="s">
        <v>31</v>
      </c>
      <c r="C39" s="298">
        <v>3.64E-3</v>
      </c>
      <c r="D39" s="299">
        <v>6.4340717623706523</v>
      </c>
      <c r="E39" s="299">
        <v>8.1592156896110435</v>
      </c>
      <c r="F39" s="299">
        <v>6.4787391558041918</v>
      </c>
      <c r="G39" s="299">
        <v>5.2167063397110525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6.0718559872626754</v>
      </c>
      <c r="E40" s="299">
        <v>9.7279328183139882</v>
      </c>
      <c r="F40" s="299">
        <v>5.3219167123227828</v>
      </c>
      <c r="G40" s="299">
        <v>4.3500720360958756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9.6364084651614732</v>
      </c>
      <c r="E41" s="299">
        <v>11.288473993947679</v>
      </c>
      <c r="F41" s="299">
        <v>7.1203373439222784</v>
      </c>
      <c r="G41" s="299">
        <v>5.5904053763346617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9.6656872721906808</v>
      </c>
      <c r="E42" s="299">
        <v>8.4989728917593368</v>
      </c>
      <c r="F42" s="299">
        <v>6.2326483721539816</v>
      </c>
      <c r="G42" s="299">
        <v>5.4034718856348585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8.7838751056853894</v>
      </c>
      <c r="E43" s="299">
        <v>14.033936542533642</v>
      </c>
      <c r="F43" s="299">
        <v>7.1977096575506438</v>
      </c>
      <c r="G43" s="299">
        <v>5.512270638973904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3.9858539967261963</v>
      </c>
      <c r="E44" s="289">
        <v>3.9635221561092226</v>
      </c>
      <c r="F44" s="289">
        <v>8.3771643792631245</v>
      </c>
      <c r="G44" s="289">
        <v>4.390949588250459</v>
      </c>
      <c r="H44" s="290" t="s">
        <v>153</v>
      </c>
    </row>
    <row r="45" spans="2:8">
      <c r="B45" s="297" t="s">
        <v>37</v>
      </c>
      <c r="C45" s="298">
        <v>2.843E-2</v>
      </c>
      <c r="D45" s="299">
        <v>3.7362219481932746</v>
      </c>
      <c r="E45" s="299">
        <v>3.1339503521667034</v>
      </c>
      <c r="F45" s="299">
        <v>11.891702425316675</v>
      </c>
      <c r="G45" s="299">
        <v>4.1414119530692517</v>
      </c>
      <c r="H45" s="300" t="s">
        <v>154</v>
      </c>
    </row>
    <row r="46" spans="2:8">
      <c r="B46" s="297" t="s">
        <v>38</v>
      </c>
      <c r="C46" s="298">
        <v>1.993E-2</v>
      </c>
      <c r="D46" s="299">
        <v>5.532412852606905</v>
      </c>
      <c r="E46" s="299">
        <v>6.1645864515489812</v>
      </c>
      <c r="F46" s="299">
        <v>6.3759241320303417</v>
      </c>
      <c r="G46" s="299">
        <v>5.845994785464681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5.1070259132757201E-13</v>
      </c>
      <c r="G47" s="299">
        <v>4.8849813083506888E-13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6.3810488080781935</v>
      </c>
      <c r="E48" s="289">
        <v>10.523104492617508</v>
      </c>
      <c r="F48" s="289">
        <v>3.2839519204473033</v>
      </c>
      <c r="G48" s="289">
        <v>3.3496148461131359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4.3310652227639634</v>
      </c>
      <c r="E49" s="299">
        <v>6.439575795475605</v>
      </c>
      <c r="F49" s="299">
        <v>3.0892702450386667</v>
      </c>
      <c r="G49" s="299">
        <v>3.9391436670013213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9.4592158078740329</v>
      </c>
      <c r="E50" s="299">
        <v>10.338315468648407</v>
      </c>
      <c r="F50" s="299">
        <v>3.5020731410262185</v>
      </c>
      <c r="G50" s="299">
        <v>3.1607841096995326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2.9727682523289056</v>
      </c>
      <c r="E51" s="299">
        <v>16.335568760419839</v>
      </c>
      <c r="F51" s="299">
        <v>3.0850512272726949</v>
      </c>
      <c r="G51" s="299">
        <v>3.0117313209340191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2.1309523217825088</v>
      </c>
      <c r="E52" s="289">
        <v>2.4136210031382443</v>
      </c>
      <c r="F52" s="289">
        <v>2.395900465823364</v>
      </c>
      <c r="G52" s="289">
        <v>0.93162333513581164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5.4294632699716683</v>
      </c>
      <c r="E53" s="299">
        <v>3.8623903851730201</v>
      </c>
      <c r="F53" s="299">
        <v>5.1070259132757201E-13</v>
      </c>
      <c r="G53" s="299">
        <v>5.1070259132757201E-13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12.014847239681426</v>
      </c>
      <c r="E54" s="299">
        <v>9.1321759670597515</v>
      </c>
      <c r="F54" s="299">
        <v>7.8479260010381635</v>
      </c>
      <c r="G54" s="299">
        <v>5.685529034951764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0.66484222384657343</v>
      </c>
      <c r="E55" s="299">
        <v>1.3143816045553702</v>
      </c>
      <c r="F55" s="299">
        <v>1.4737768201420476</v>
      </c>
      <c r="G55" s="299">
        <v>6.3180127707851419E-2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6.081058411506568</v>
      </c>
      <c r="E56" s="289">
        <v>7.1572339920956907</v>
      </c>
      <c r="F56" s="289">
        <v>5.2835139901649564</v>
      </c>
      <c r="G56" s="289">
        <v>6.4298051124300537</v>
      </c>
      <c r="H56" s="290" t="s">
        <v>165</v>
      </c>
    </row>
    <row r="57" spans="2:8">
      <c r="B57" s="297" t="s">
        <v>44</v>
      </c>
      <c r="C57" s="298">
        <v>1.013E-2</v>
      </c>
      <c r="D57" s="299">
        <v>5.9681664770466103</v>
      </c>
      <c r="E57" s="299">
        <v>5.4023899240598139</v>
      </c>
      <c r="F57" s="299">
        <v>4.6357516020213874</v>
      </c>
      <c r="G57" s="299">
        <v>6.3075599233052948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9.1351480874311655</v>
      </c>
      <c r="E58" s="299">
        <v>6.7480387200010483</v>
      </c>
      <c r="F58" s="299">
        <v>7.5923207222747369</v>
      </c>
      <c r="G58" s="299">
        <v>3.8784371185961453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6.5336171984408331</v>
      </c>
      <c r="E59" s="299">
        <v>6.8496203604990979</v>
      </c>
      <c r="F59" s="299">
        <v>5.6143553974634441</v>
      </c>
      <c r="G59" s="299">
        <v>4.8872557241013803</v>
      </c>
      <c r="H59" s="300" t="s">
        <v>168</v>
      </c>
    </row>
    <row r="60" spans="2:8">
      <c r="B60" s="297" t="s">
        <v>46</v>
      </c>
      <c r="C60" s="298">
        <v>4.28E-3</v>
      </c>
      <c r="D60" s="299">
        <v>5.1032176690263498</v>
      </c>
      <c r="E60" s="299">
        <v>9.2995418596472756</v>
      </c>
      <c r="F60" s="299">
        <v>6.9340472891149307</v>
      </c>
      <c r="G60" s="299">
        <v>7.4774260297038264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7.3975413623132313</v>
      </c>
      <c r="E61" s="299">
        <v>11.147310121554078</v>
      </c>
      <c r="F61" s="299">
        <v>3.6903181767419024</v>
      </c>
      <c r="G61" s="299">
        <v>8.0474487426340779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9.5217666823111955</v>
      </c>
      <c r="E62" s="289">
        <v>6.5274792891620637</v>
      </c>
      <c r="F62" s="289">
        <v>9.4589120097070776</v>
      </c>
      <c r="G62" s="289">
        <v>5.7306516568733201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7.6753549825683054</v>
      </c>
      <c r="E63" s="299">
        <v>3.8144614117802123</v>
      </c>
      <c r="F63" s="299">
        <v>4.4955867214570011</v>
      </c>
      <c r="G63" s="299">
        <v>4.0084777314801423</v>
      </c>
      <c r="H63" s="300" t="s">
        <v>172</v>
      </c>
    </row>
    <row r="64" spans="2:8">
      <c r="B64" s="297" t="s">
        <v>88</v>
      </c>
      <c r="C64" s="298">
        <v>7.28E-3</v>
      </c>
      <c r="D64" s="299">
        <v>6.0774371687935869</v>
      </c>
      <c r="E64" s="299">
        <v>6.4249914824161314</v>
      </c>
      <c r="F64" s="299">
        <v>7.0256027931360654</v>
      </c>
      <c r="G64" s="299">
        <v>7.3602517401700984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10.411663765121105</v>
      </c>
      <c r="E65" s="299">
        <v>11.642002623818403</v>
      </c>
      <c r="F65" s="299">
        <v>7.4584846840917152</v>
      </c>
      <c r="G65" s="299">
        <v>6.6269776434075833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10.039264326540721</v>
      </c>
      <c r="E66" s="299">
        <v>5.5511151231257827E-13</v>
      </c>
      <c r="F66" s="299">
        <v>14.940506193373126</v>
      </c>
      <c r="G66" s="299">
        <v>5.3290705182007514E-13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13.335070396849581</v>
      </c>
      <c r="E67" s="299">
        <v>5.9163214501178896</v>
      </c>
      <c r="F67" s="299">
        <v>16.103531313314456</v>
      </c>
      <c r="G67" s="299">
        <v>5.9342325806154728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7.2015438723882497</v>
      </c>
      <c r="E68" s="289">
        <v>10.169360465984024</v>
      </c>
      <c r="F68" s="289">
        <v>10.119526325691108</v>
      </c>
      <c r="G68" s="289">
        <v>11.189095052544729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7.0312822713571865</v>
      </c>
      <c r="E69" s="299">
        <v>9.8213054292541901</v>
      </c>
      <c r="F69" s="299">
        <v>9.976440056453729</v>
      </c>
      <c r="G69" s="299">
        <v>11.44760992362408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8.6274080780307507</v>
      </c>
      <c r="E70" s="299">
        <v>13.041335683854104</v>
      </c>
      <c r="F70" s="299">
        <v>11.26657024459783</v>
      </c>
      <c r="G70" s="299">
        <v>9.140752563577049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6.3216809350156833</v>
      </c>
      <c r="E71" s="289">
        <v>10.384526682038665</v>
      </c>
      <c r="F71" s="289">
        <v>7.7654965117704311</v>
      </c>
      <c r="G71" s="289">
        <v>5.5741305545875308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7.3073673086341717</v>
      </c>
      <c r="E72" s="299">
        <v>11.811801858794579</v>
      </c>
      <c r="F72" s="299">
        <v>8.0000567015846578</v>
      </c>
      <c r="G72" s="299">
        <v>5.9430202068920135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7.6913826919947859</v>
      </c>
      <c r="E73" s="299">
        <v>8.9671001073431853</v>
      </c>
      <c r="F73" s="299">
        <v>9.5482133595254481</v>
      </c>
      <c r="G73" s="299">
        <v>9.6626165290408785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0.18583836460825953</v>
      </c>
      <c r="E74" s="299">
        <v>1.7254983890602205E-4</v>
      </c>
      <c r="F74" s="299">
        <v>5.1371857967232204</v>
      </c>
      <c r="G74" s="299">
        <v>0.66338742878606638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0.10313800515364679</v>
      </c>
      <c r="E75" s="299">
        <v>14.652907969390983</v>
      </c>
      <c r="F75" s="299">
        <v>5.8153271791699046</v>
      </c>
      <c r="G75" s="299">
        <v>1.075289241246824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7.5075556154550194</v>
      </c>
      <c r="E76" s="289">
        <v>9.8411289776392685</v>
      </c>
      <c r="F76" s="289">
        <v>7.3451433227629259</v>
      </c>
      <c r="G76" s="289">
        <v>5.6105256164782125</v>
      </c>
      <c r="H76" s="301" t="s">
        <v>185</v>
      </c>
    </row>
    <row r="80" spans="2:8">
      <c r="G80" s="431"/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7" t="s">
        <v>106</v>
      </c>
      <c r="C5" s="447"/>
      <c r="D5" s="447"/>
      <c r="E5" s="447"/>
      <c r="F5" s="447"/>
      <c r="G5" s="447"/>
      <c r="H5" s="447"/>
    </row>
    <row r="6" spans="2:8" ht="21">
      <c r="B6" s="447" t="s">
        <v>107</v>
      </c>
      <c r="C6" s="447"/>
      <c r="D6" s="447"/>
      <c r="E6" s="447"/>
      <c r="F6" s="447"/>
      <c r="G6" s="447"/>
      <c r="H6" s="447"/>
    </row>
    <row r="7" spans="2:8" ht="21">
      <c r="B7" s="447" t="s">
        <v>189</v>
      </c>
      <c r="C7" s="447"/>
      <c r="D7" s="447"/>
      <c r="E7" s="447"/>
      <c r="F7" s="447"/>
      <c r="G7" s="447"/>
      <c r="H7" s="447"/>
    </row>
    <row r="8" spans="2:8" ht="21.75" thickBot="1">
      <c r="B8" s="447" t="s">
        <v>308</v>
      </c>
      <c r="C8" s="447"/>
      <c r="D8" s="447"/>
      <c r="E8" s="447"/>
      <c r="F8" s="447"/>
      <c r="G8" s="447"/>
      <c r="H8" s="447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8.0047576116486496</v>
      </c>
      <c r="E10" s="289">
        <v>7.651566210652283</v>
      </c>
      <c r="F10" s="289">
        <v>4.8480294517031286</v>
      </c>
      <c r="G10" s="289">
        <v>3.6117367682915624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8.2399864021181379</v>
      </c>
      <c r="E11" s="292">
        <v>7.5672960748797591</v>
      </c>
      <c r="F11" s="292">
        <v>4.9557549173484094</v>
      </c>
      <c r="G11" s="292">
        <v>3.7197612676267644</v>
      </c>
      <c r="H11" s="293" t="s">
        <v>119</v>
      </c>
    </row>
    <row r="12" spans="2:8">
      <c r="B12" s="5" t="s">
        <v>65</v>
      </c>
      <c r="C12" s="294">
        <v>3.807E-2</v>
      </c>
      <c r="D12" s="295">
        <v>4.2391321952373717</v>
      </c>
      <c r="E12" s="295">
        <v>3.9565538332275274</v>
      </c>
      <c r="F12" s="295">
        <v>2.4715429038992598</v>
      </c>
      <c r="G12" s="295">
        <v>1.7989302499018756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9.1768740419843056</v>
      </c>
      <c r="E13" s="295">
        <v>14.006726565871919</v>
      </c>
      <c r="F13" s="295">
        <v>15.505703610244082</v>
      </c>
      <c r="G13" s="295">
        <v>7.5861305912283683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6.7115696761278043</v>
      </c>
      <c r="E14" s="295">
        <v>6.7077997109109333</v>
      </c>
      <c r="F14" s="295">
        <v>6.3876160927529346</v>
      </c>
      <c r="G14" s="295">
        <v>4.866318417071902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4.2604438842321679</v>
      </c>
      <c r="E15" s="295">
        <v>1.4882460123426977</v>
      </c>
      <c r="F15" s="295">
        <v>-0.83850654712080974</v>
      </c>
      <c r="G15" s="295">
        <v>-2.1573768437294971</v>
      </c>
      <c r="H15" s="296" t="s">
        <v>123</v>
      </c>
    </row>
    <row r="16" spans="2:8">
      <c r="B16" s="5" t="s">
        <v>69</v>
      </c>
      <c r="C16" s="294">
        <v>1.984E-2</v>
      </c>
      <c r="D16" s="295">
        <v>11.120301951531776</v>
      </c>
      <c r="E16" s="295">
        <v>8.5920325429776909</v>
      </c>
      <c r="F16" s="295">
        <v>5.7870986477679187</v>
      </c>
      <c r="G16" s="295">
        <v>-9.8091116833281315</v>
      </c>
      <c r="H16" s="296" t="s">
        <v>124</v>
      </c>
    </row>
    <row r="17" spans="2:8">
      <c r="B17" s="5" t="s">
        <v>70</v>
      </c>
      <c r="C17" s="294">
        <v>2.334E-2</v>
      </c>
      <c r="D17" s="295">
        <v>9.134002491159432</v>
      </c>
      <c r="E17" s="295">
        <v>9.5257257841092411</v>
      </c>
      <c r="F17" s="295">
        <v>-1.4771549612355162</v>
      </c>
      <c r="G17" s="295">
        <v>8.9412400274750716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13.375961047571149</v>
      </c>
      <c r="E18" s="295">
        <v>6.0778998305927923</v>
      </c>
      <c r="F18" s="295">
        <v>1.0594022592298247</v>
      </c>
      <c r="G18" s="295">
        <v>7.4148796002720729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3.7341578184995061</v>
      </c>
      <c r="E19" s="295">
        <v>4.2224389383906713</v>
      </c>
      <c r="F19" s="295">
        <v>3.1761336757075043</v>
      </c>
      <c r="G19" s="295">
        <v>2.3710012144953607</v>
      </c>
      <c r="H19" s="296" t="s">
        <v>127</v>
      </c>
    </row>
    <row r="20" spans="2:8">
      <c r="B20" s="4" t="s">
        <v>20</v>
      </c>
      <c r="C20" s="291">
        <v>1.959E-2</v>
      </c>
      <c r="D20" s="292">
        <v>4.913820257840662</v>
      </c>
      <c r="E20" s="292">
        <v>8.8303482690193835</v>
      </c>
      <c r="F20" s="292">
        <v>3.343067967147606</v>
      </c>
      <c r="G20" s="292">
        <v>2.0612284495655775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2.0039363399859678</v>
      </c>
      <c r="E21" s="295">
        <v>13.524050343992201</v>
      </c>
      <c r="F21" s="295">
        <v>1.239848362671192</v>
      </c>
      <c r="G21" s="295">
        <v>2.5941982464271929</v>
      </c>
      <c r="H21" s="296" t="s">
        <v>130</v>
      </c>
    </row>
    <row r="22" spans="2:8">
      <c r="B22" s="5" t="s">
        <v>73</v>
      </c>
      <c r="C22" s="294">
        <v>1.35E-2</v>
      </c>
      <c r="D22" s="295">
        <v>6.2327839743273605</v>
      </c>
      <c r="E22" s="295">
        <v>6.7643091700497759</v>
      </c>
      <c r="F22" s="295">
        <v>4.3512557851252742</v>
      </c>
      <c r="G22" s="295">
        <v>1.8123527985631993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5.3828537030645274</v>
      </c>
      <c r="E23" s="289">
        <v>0.644498113385783</v>
      </c>
      <c r="F23" s="289">
        <v>0.33541204011824366</v>
      </c>
      <c r="G23" s="289">
        <v>0.24066164945024671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18.814668618576412</v>
      </c>
      <c r="E24" s="299">
        <v>6.6007974093567956</v>
      </c>
      <c r="F24" s="299">
        <v>3.5661937061165938</v>
      </c>
      <c r="G24" s="299">
        <v>1.2875187078620565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4.6272307750383934</v>
      </c>
      <c r="E25" s="299">
        <v>0.25611459833156935</v>
      </c>
      <c r="F25" s="299">
        <v>0.12917162433021545</v>
      </c>
      <c r="G25" s="299">
        <v>0.16989776680362834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6.2293510915950367</v>
      </c>
      <c r="E26" s="289">
        <v>6.1040273119999711</v>
      </c>
      <c r="F26" s="289">
        <v>5.9269536204258122</v>
      </c>
      <c r="G26" s="289">
        <v>5.4177228615436057</v>
      </c>
      <c r="H26" s="290" t="s">
        <v>135</v>
      </c>
    </row>
    <row r="27" spans="2:8">
      <c r="B27" s="4" t="s">
        <v>24</v>
      </c>
      <c r="C27" s="291">
        <v>5.212E-2</v>
      </c>
      <c r="D27" s="292">
        <v>6.288802190326237</v>
      </c>
      <c r="E27" s="292">
        <v>6.2050205279128301</v>
      </c>
      <c r="F27" s="292">
        <v>6.0208077767170298</v>
      </c>
      <c r="G27" s="292">
        <v>5.3948350179403137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4.0707111082852077</v>
      </c>
      <c r="E28" s="295">
        <v>2.2288805501929687</v>
      </c>
      <c r="F28" s="295">
        <v>2.6882536988387162</v>
      </c>
      <c r="G28" s="295">
        <v>2.5072043282692968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6.531574114190275</v>
      </c>
      <c r="E29" s="295">
        <v>6.5456962684697695</v>
      </c>
      <c r="F29" s="295">
        <v>6.2992857382450973</v>
      </c>
      <c r="G29" s="295">
        <v>5.7076041810306011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4.0712022656210101</v>
      </c>
      <c r="E30" s="295">
        <v>2.7723830054008802</v>
      </c>
      <c r="F30" s="295">
        <v>3.2557187340241489</v>
      </c>
      <c r="G30" s="295">
        <v>1.5891507222831613</v>
      </c>
      <c r="H30" s="296" t="s">
        <v>139</v>
      </c>
    </row>
    <row r="31" spans="2:8">
      <c r="B31" s="4" t="s">
        <v>25</v>
      </c>
      <c r="C31" s="291">
        <v>2.196E-2</v>
      </c>
      <c r="D31" s="292">
        <v>6.0887457624031471</v>
      </c>
      <c r="E31" s="292">
        <v>5.8648715730672984</v>
      </c>
      <c r="F31" s="292">
        <v>5.703126493342725</v>
      </c>
      <c r="G31" s="292">
        <v>5.4724107826765733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4.9159635758362796</v>
      </c>
      <c r="E32" s="289">
        <v>3.1828387271269021</v>
      </c>
      <c r="F32" s="289">
        <v>2.7372034210849439</v>
      </c>
      <c r="G32" s="289">
        <v>2.0481259458863255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3.3911871302839458</v>
      </c>
      <c r="E33" s="299">
        <v>3.4941062295391623</v>
      </c>
      <c r="F33" s="299">
        <v>3.1706391050286609</v>
      </c>
      <c r="G33" s="299">
        <v>3.4407002213964866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6.2503298140389019</v>
      </c>
      <c r="E34" s="299">
        <v>3.7372575283612708</v>
      </c>
      <c r="F34" s="299">
        <v>1.4315781030846297</v>
      </c>
      <c r="G34" s="299">
        <v>2.2485862903619758</v>
      </c>
      <c r="H34" s="300" t="s">
        <v>143</v>
      </c>
    </row>
    <row r="35" spans="2:8">
      <c r="B35" s="297" t="s">
        <v>28</v>
      </c>
      <c r="C35" s="298">
        <v>1.465E-2</v>
      </c>
      <c r="D35" s="299">
        <v>6.0234605281461739E-2</v>
      </c>
      <c r="E35" s="299">
        <v>6.7383178062913274</v>
      </c>
      <c r="F35" s="299">
        <v>6.4373458081794954</v>
      </c>
      <c r="G35" s="299">
        <v>7.6781081400789652E-2</v>
      </c>
      <c r="H35" s="300" t="s">
        <v>144</v>
      </c>
    </row>
    <row r="36" spans="2:8">
      <c r="B36" s="297" t="s">
        <v>79</v>
      </c>
      <c r="C36" s="298">
        <v>4.002E-2</v>
      </c>
      <c r="D36" s="299">
        <v>12.455854449133707</v>
      </c>
      <c r="E36" s="299">
        <v>0.11356806747360171</v>
      </c>
      <c r="F36" s="299">
        <v>3.7161025334175868E-2</v>
      </c>
      <c r="G36" s="299">
        <v>-2.3321726011840016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7.6848015736124875</v>
      </c>
      <c r="E37" s="289">
        <v>5.4821816685009628</v>
      </c>
      <c r="F37" s="289">
        <v>3.6710760276987831</v>
      </c>
      <c r="G37" s="289">
        <v>3.3051048314314935</v>
      </c>
      <c r="H37" s="290" t="s">
        <v>146</v>
      </c>
    </row>
    <row r="38" spans="2:8">
      <c r="B38" s="297" t="s">
        <v>30</v>
      </c>
      <c r="C38" s="298">
        <v>1.172E-2</v>
      </c>
      <c r="D38" s="299">
        <v>6.552029202123455</v>
      </c>
      <c r="E38" s="299">
        <v>4.8926305576067142</v>
      </c>
      <c r="F38" s="299">
        <v>4.0657025436970917</v>
      </c>
      <c r="G38" s="299">
        <v>3.0581829086074874</v>
      </c>
      <c r="H38" s="300" t="s">
        <v>147</v>
      </c>
    </row>
    <row r="39" spans="2:8">
      <c r="B39" s="297" t="s">
        <v>31</v>
      </c>
      <c r="C39" s="298">
        <v>3.64E-3</v>
      </c>
      <c r="D39" s="299">
        <v>5.6938230405935153</v>
      </c>
      <c r="E39" s="299">
        <v>3.3059725911735116</v>
      </c>
      <c r="F39" s="299">
        <v>3.5890169490714552</v>
      </c>
      <c r="G39" s="299">
        <v>2.9149457322967587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6.9840030317247948</v>
      </c>
      <c r="E40" s="299">
        <v>4.8095596505247862</v>
      </c>
      <c r="F40" s="299">
        <v>3.3990159395695052</v>
      </c>
      <c r="G40" s="299">
        <v>3.2077583497648776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8.2041545696924345</v>
      </c>
      <c r="E41" s="299">
        <v>5.526211704323658</v>
      </c>
      <c r="F41" s="299">
        <v>3.9995334375814595</v>
      </c>
      <c r="G41" s="299">
        <v>3.5567367853646559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6.1282315083831307</v>
      </c>
      <c r="E42" s="299">
        <v>4.2656306699817348</v>
      </c>
      <c r="F42" s="299">
        <v>3.4217774935163314</v>
      </c>
      <c r="G42" s="299">
        <v>3.0296933257778047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9.3732377302047976</v>
      </c>
      <c r="E43" s="299">
        <v>6.8680909993581452</v>
      </c>
      <c r="F43" s="299">
        <v>3.6542509365819376</v>
      </c>
      <c r="G43" s="299">
        <v>3.5593074226869748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2.8132270851243257</v>
      </c>
      <c r="E44" s="289">
        <v>2.9288366639355301</v>
      </c>
      <c r="F44" s="289">
        <v>7.0444989201274177</v>
      </c>
      <c r="G44" s="289">
        <v>2.6783163754597883</v>
      </c>
      <c r="H44" s="290" t="s">
        <v>153</v>
      </c>
    </row>
    <row r="45" spans="2:8">
      <c r="B45" s="297" t="s">
        <v>37</v>
      </c>
      <c r="C45" s="298">
        <v>2.843E-2</v>
      </c>
      <c r="D45" s="299">
        <v>3.1447208335070531</v>
      </c>
      <c r="E45" s="299">
        <v>1.9110832568075331</v>
      </c>
      <c r="F45" s="299">
        <v>12.232478649832213</v>
      </c>
      <c r="G45" s="299">
        <v>2.2558898154152018</v>
      </c>
      <c r="H45" s="300" t="s">
        <v>154</v>
      </c>
    </row>
    <row r="46" spans="2:8">
      <c r="B46" s="297" t="s">
        <v>38</v>
      </c>
      <c r="C46" s="298">
        <v>1.993E-2</v>
      </c>
      <c r="D46" s="299">
        <v>3.2314768801794402</v>
      </c>
      <c r="E46" s="299">
        <v>5.0170317310173074</v>
      </c>
      <c r="F46" s="299">
        <v>2.7318653460467024</v>
      </c>
      <c r="G46" s="299">
        <v>3.8950660656075442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2.886579864025407E-13</v>
      </c>
      <c r="E47" s="299">
        <v>2.886579864025407E-13</v>
      </c>
      <c r="F47" s="299">
        <v>2.886579864025407E-13</v>
      </c>
      <c r="G47" s="299">
        <v>2.886579864025407E-13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6.4063084540463944</v>
      </c>
      <c r="E48" s="289">
        <v>3.5005750046042561</v>
      </c>
      <c r="F48" s="289">
        <v>2.1809659307108209</v>
      </c>
      <c r="G48" s="289">
        <v>2.0757204436125276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6.166222455779713</v>
      </c>
      <c r="E49" s="299">
        <v>1.9291462792221159</v>
      </c>
      <c r="F49" s="299">
        <v>2.1641534038502996</v>
      </c>
      <c r="G49" s="299">
        <v>1.8656340011000472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7.6859258816778242</v>
      </c>
      <c r="E50" s="299">
        <v>2.5890759679668474</v>
      </c>
      <c r="F50" s="299">
        <v>2.0117528874560975</v>
      </c>
      <c r="G50" s="299">
        <v>2.2057589178548831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4.1140803581770191</v>
      </c>
      <c r="E51" s="299">
        <v>7.3873412330316635</v>
      </c>
      <c r="F51" s="299">
        <v>2.5428864394286377</v>
      </c>
      <c r="G51" s="299">
        <v>2.0738571499527847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0.98597628585521679</v>
      </c>
      <c r="E52" s="289">
        <v>1.2506296286737939</v>
      </c>
      <c r="F52" s="289">
        <v>1.7557363281848426</v>
      </c>
      <c r="G52" s="289">
        <v>0.3818988413932356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9.5015607224497867</v>
      </c>
      <c r="E53" s="299">
        <v>2.886579864025407E-13</v>
      </c>
      <c r="F53" s="299">
        <v>3.1086244689504383E-13</v>
      </c>
      <c r="G53" s="299">
        <v>2.886579864025407E-13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6.8197696015314113</v>
      </c>
      <c r="E54" s="299">
        <v>6.6411419058417742</v>
      </c>
      <c r="F54" s="299">
        <v>3.1528300839368306</v>
      </c>
      <c r="G54" s="299">
        <v>2.140149121328383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2.886579864025407E-13</v>
      </c>
      <c r="E55" s="299">
        <v>0.35567081409768608</v>
      </c>
      <c r="F55" s="299">
        <v>1.5170803807394773</v>
      </c>
      <c r="G55" s="299">
        <v>4.782574773369852E-2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4.9301964211212912</v>
      </c>
      <c r="E56" s="289">
        <v>3.3514204820779048</v>
      </c>
      <c r="F56" s="289">
        <v>3.9058512165834225</v>
      </c>
      <c r="G56" s="289">
        <v>2.5150998675038894</v>
      </c>
      <c r="H56" s="290" t="s">
        <v>165</v>
      </c>
    </row>
    <row r="57" spans="2:8">
      <c r="B57" s="297" t="s">
        <v>44</v>
      </c>
      <c r="C57" s="298">
        <v>1.013E-2</v>
      </c>
      <c r="D57" s="299">
        <v>2.8952313391451767</v>
      </c>
      <c r="E57" s="299">
        <v>2.2930159662404304</v>
      </c>
      <c r="F57" s="299">
        <v>3.8500492889494309</v>
      </c>
      <c r="G57" s="299">
        <v>1.5651232183288233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6.0788866849269763</v>
      </c>
      <c r="E58" s="299">
        <v>4.7473503936498851</v>
      </c>
      <c r="F58" s="299">
        <v>2.7677959837574706</v>
      </c>
      <c r="G58" s="299">
        <v>3.5259752077438256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4.3172853464023442</v>
      </c>
      <c r="E59" s="299">
        <v>3.8632471299171023</v>
      </c>
      <c r="F59" s="299">
        <v>2.9177771970667177</v>
      </c>
      <c r="G59" s="299">
        <v>2.4316935051271082</v>
      </c>
      <c r="H59" s="300" t="s">
        <v>168</v>
      </c>
    </row>
    <row r="60" spans="2:8">
      <c r="B60" s="297" t="s">
        <v>46</v>
      </c>
      <c r="C60" s="298">
        <v>4.28E-3</v>
      </c>
      <c r="D60" s="299">
        <v>8.5452682959115336</v>
      </c>
      <c r="E60" s="299">
        <v>5.0346705425270866</v>
      </c>
      <c r="F60" s="299">
        <v>6.754834087299022</v>
      </c>
      <c r="G60" s="299">
        <v>5.4052020043282356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7.620305798382887</v>
      </c>
      <c r="E61" s="299">
        <v>3.1940194404393996</v>
      </c>
      <c r="F61" s="299">
        <v>0.21894370472406166</v>
      </c>
      <c r="G61" s="299">
        <v>0.45028774241659963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1.2640057826822426</v>
      </c>
      <c r="E62" s="289">
        <v>0.47732535653870478</v>
      </c>
      <c r="F62" s="289">
        <v>0.28246842545998074</v>
      </c>
      <c r="G62" s="289">
        <v>0.35077591491474713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2.7355515428784116E-2</v>
      </c>
      <c r="E63" s="299">
        <v>1.5437875489920927E-2</v>
      </c>
      <c r="F63" s="299">
        <v>-6.5930537660130462E-3</v>
      </c>
      <c r="G63" s="299">
        <v>3.7031141702081882E-2</v>
      </c>
      <c r="H63" s="300" t="s">
        <v>172</v>
      </c>
    </row>
    <row r="64" spans="2:8">
      <c r="B64" s="297" t="s">
        <v>88</v>
      </c>
      <c r="C64" s="298">
        <v>7.28E-3</v>
      </c>
      <c r="D64" s="299">
        <v>2.6645352591003757E-13</v>
      </c>
      <c r="E64" s="299">
        <v>1.9683293470751373E-2</v>
      </c>
      <c r="F64" s="299">
        <v>-4.6761082661772591E-3</v>
      </c>
      <c r="G64" s="299">
        <v>2.886579864025407E-13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5.3356875274069848</v>
      </c>
      <c r="E65" s="299">
        <v>1.1038156530979837</v>
      </c>
      <c r="F65" s="299">
        <v>0.56290257442379588</v>
      </c>
      <c r="G65" s="299">
        <v>0.61804112121324195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3.3306690738754696E-13</v>
      </c>
      <c r="E66" s="299">
        <v>3.1086244689504383E-13</v>
      </c>
      <c r="F66" s="299">
        <v>2.886579864025407E-13</v>
      </c>
      <c r="G66" s="299">
        <v>3.1086244689504383E-13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0.45351152075123746</v>
      </c>
      <c r="E67" s="299">
        <v>0.78864249232213357</v>
      </c>
      <c r="F67" s="299">
        <v>0.54165981826919118</v>
      </c>
      <c r="G67" s="299">
        <v>0.69317199204315116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6.0765038043332886</v>
      </c>
      <c r="E68" s="289">
        <v>7.2877830147794143</v>
      </c>
      <c r="F68" s="289">
        <v>5.083569575457636</v>
      </c>
      <c r="G68" s="289">
        <v>4.4271937001268968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5.0989201085867908</v>
      </c>
      <c r="E69" s="299">
        <v>6.0551752519138802</v>
      </c>
      <c r="F69" s="299">
        <v>4.1047820963975967</v>
      </c>
      <c r="G69" s="299">
        <v>3.4159443332782091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14.285666734059888</v>
      </c>
      <c r="E70" s="299">
        <v>17.322903550403623</v>
      </c>
      <c r="F70" s="299">
        <v>12.964773653873252</v>
      </c>
      <c r="G70" s="299">
        <v>12.538886330081267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5.9176363958375999</v>
      </c>
      <c r="E71" s="289">
        <v>5.6710091319050582</v>
      </c>
      <c r="F71" s="289">
        <v>3.4316579520248025</v>
      </c>
      <c r="G71" s="289">
        <v>3.6874432290868953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7.1284497309743511</v>
      </c>
      <c r="E72" s="299">
        <v>6.2746453131613533</v>
      </c>
      <c r="F72" s="299">
        <v>3.886617646047541</v>
      </c>
      <c r="G72" s="299">
        <v>3.9700162388751625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4.5447160153026633</v>
      </c>
      <c r="E73" s="299">
        <v>4.3328847531797887</v>
      </c>
      <c r="F73" s="299">
        <v>4.381200203986757</v>
      </c>
      <c r="G73" s="299">
        <v>5.8071818064695968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2.7767660593092103E-2</v>
      </c>
      <c r="E74" s="299">
        <v>3.1086244689504383E-13</v>
      </c>
      <c r="F74" s="299">
        <v>2.886579864025407E-13</v>
      </c>
      <c r="G74" s="299">
        <v>0.66338742878586654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3.1086244689504383E-13</v>
      </c>
      <c r="E75" s="299">
        <v>13.266374434847329</v>
      </c>
      <c r="F75" s="299">
        <v>0.5037555159402185</v>
      </c>
      <c r="G75" s="299">
        <v>3.1086244689504383E-13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5.9367014482844871</v>
      </c>
      <c r="E76" s="289">
        <v>4.937169336851599</v>
      </c>
      <c r="F76" s="289">
        <v>3.8074510225812652</v>
      </c>
      <c r="G76" s="289">
        <v>2.9822917955151684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I80"/>
  <sheetViews>
    <sheetView topLeftCell="DR60" workbookViewId="0">
      <selection activeCell="EI7" sqref="EI7:EI74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  <col min="136" max="136" width="7.42578125" bestFit="1" customWidth="1"/>
  </cols>
  <sheetData>
    <row r="1" spans="1:13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3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39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39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3"/>
      <c r="CS4" s="404"/>
    </row>
    <row r="5" spans="1:139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5"/>
    </row>
    <row r="6" spans="1:139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39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9" t="s">
        <v>98</v>
      </c>
      <c r="BP7" s="390">
        <v>43831</v>
      </c>
      <c r="BQ7" s="391">
        <v>43862</v>
      </c>
      <c r="BR7" s="391">
        <v>43891</v>
      </c>
      <c r="BS7" s="391">
        <v>43922</v>
      </c>
      <c r="BT7" s="391">
        <v>43952</v>
      </c>
      <c r="BU7" s="391">
        <v>43983</v>
      </c>
      <c r="BV7" s="391">
        <v>44013</v>
      </c>
      <c r="BW7" s="391">
        <v>44044</v>
      </c>
      <c r="BX7" s="391">
        <v>44075</v>
      </c>
      <c r="BY7" s="391">
        <v>44105</v>
      </c>
      <c r="BZ7" s="391">
        <v>44136</v>
      </c>
      <c r="CA7" s="392">
        <v>44166</v>
      </c>
      <c r="CB7" s="75" t="s">
        <v>98</v>
      </c>
      <c r="CC7" s="390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</row>
    <row r="8" spans="1:139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9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9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</row>
    <row r="9" spans="1:139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10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10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</row>
    <row r="10" spans="1:139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1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11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</row>
    <row r="11" spans="1:139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1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11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</row>
    <row r="12" spans="1:139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1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11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</row>
    <row r="13" spans="1:139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1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11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</row>
    <row r="14" spans="1:139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1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11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</row>
    <row r="15" spans="1:139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1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11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</row>
    <row r="16" spans="1:139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1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11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</row>
    <row r="17" spans="1:139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1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11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</row>
    <row r="18" spans="1:139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10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10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</row>
    <row r="19" spans="1:139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1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11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</row>
    <row r="20" spans="1:139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1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11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</row>
    <row r="21" spans="1:139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9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9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</row>
    <row r="22" spans="1:139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10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10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</row>
    <row r="23" spans="1:139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10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10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</row>
    <row r="24" spans="1:139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9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9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</row>
    <row r="25" spans="1:139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10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10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</row>
    <row r="26" spans="1:139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1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11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</row>
    <row r="27" spans="1:139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1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11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</row>
    <row r="28" spans="1:139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1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11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</row>
    <row r="29" spans="1:139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10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10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</row>
    <row r="30" spans="1:139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9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9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</row>
    <row r="31" spans="1:139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10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10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</row>
    <row r="32" spans="1:139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10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10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</row>
    <row r="33" spans="1:139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10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10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</row>
    <row r="34" spans="1:139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10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10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</row>
    <row r="35" spans="1:139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9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9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</row>
    <row r="36" spans="1:139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10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10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</row>
    <row r="37" spans="1:139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10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10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</row>
    <row r="38" spans="1:139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10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10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</row>
    <row r="39" spans="1:139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10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10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</row>
    <row r="40" spans="1:139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10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10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</row>
    <row r="41" spans="1:139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10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10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</row>
    <row r="42" spans="1:139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9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9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</row>
    <row r="43" spans="1:139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10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10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</row>
    <row r="44" spans="1:139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10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10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</row>
    <row r="45" spans="1:139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10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10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</row>
    <row r="46" spans="1:139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9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9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</row>
    <row r="47" spans="1:139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10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10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</row>
    <row r="48" spans="1:139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10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10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</row>
    <row r="49" spans="1:139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10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10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</row>
    <row r="50" spans="1:139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9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9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</row>
    <row r="51" spans="1:139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10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10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</row>
    <row r="52" spans="1:139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10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10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</row>
    <row r="53" spans="1:139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10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10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</row>
    <row r="54" spans="1:139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9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9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</row>
    <row r="55" spans="1:139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10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10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</row>
    <row r="56" spans="1:139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10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10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</row>
    <row r="57" spans="1:139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10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10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</row>
    <row r="58" spans="1:139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10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10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</row>
    <row r="59" spans="1:139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10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10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</row>
    <row r="60" spans="1:139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9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9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</row>
    <row r="61" spans="1:139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10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10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</row>
    <row r="62" spans="1:139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10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10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</row>
    <row r="63" spans="1:139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10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10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</row>
    <row r="64" spans="1:139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10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10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</row>
    <row r="65" spans="1:139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10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10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</row>
    <row r="66" spans="1:139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9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9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</row>
    <row r="67" spans="1:139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10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10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</row>
    <row r="68" spans="1:139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10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10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</row>
    <row r="69" spans="1:139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9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9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</row>
    <row r="70" spans="1:139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10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10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</row>
    <row r="71" spans="1:139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10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10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</row>
    <row r="72" spans="1:139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10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10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</row>
    <row r="73" spans="1:139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10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10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</row>
    <row r="74" spans="1:139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2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12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</row>
    <row r="76" spans="1:139">
      <c r="DO76" s="408"/>
      <c r="EB76" s="418"/>
    </row>
    <row r="77" spans="1:139">
      <c r="CO77" s="396"/>
      <c r="DB77" s="401"/>
      <c r="DO77" s="408"/>
      <c r="DY77" s="417"/>
      <c r="EB77" s="418"/>
    </row>
    <row r="78" spans="1:139">
      <c r="DY78" s="408"/>
      <c r="EB78" s="418"/>
      <c r="EF78" s="396"/>
    </row>
    <row r="79" spans="1:139">
      <c r="EB79" s="418"/>
    </row>
    <row r="80" spans="1:139">
      <c r="EB80" s="4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Y79"/>
  <sheetViews>
    <sheetView topLeftCell="DL63" workbookViewId="0">
      <selection activeCell="EA19" sqref="EA19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</cols>
  <sheetData>
    <row r="4" spans="1:129">
      <c r="A4" s="427" t="s">
        <v>96</v>
      </c>
    </row>
    <row r="5" spans="1:129">
      <c r="A5" s="427" t="s">
        <v>102</v>
      </c>
    </row>
    <row r="6" spans="1:129">
      <c r="A6" s="427" t="s">
        <v>104</v>
      </c>
    </row>
    <row r="7" spans="1:129" ht="15.75" thickBot="1">
      <c r="A7" s="427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29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</row>
    <row r="9" spans="1:129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</row>
    <row r="10" spans="1:129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</row>
    <row r="11" spans="1:129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</row>
    <row r="12" spans="1:129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</row>
    <row r="13" spans="1:129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</row>
    <row r="14" spans="1:129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</row>
    <row r="15" spans="1:129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</row>
    <row r="16" spans="1:129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</row>
    <row r="17" spans="1:129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</row>
    <row r="18" spans="1:129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</row>
    <row r="19" spans="1:129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</row>
    <row r="20" spans="1:129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</row>
    <row r="21" spans="1:129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</row>
    <row r="22" spans="1:129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</row>
    <row r="23" spans="1:129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</row>
    <row r="24" spans="1:129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</row>
    <row r="25" spans="1:129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</row>
    <row r="26" spans="1:129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</row>
    <row r="27" spans="1:129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</row>
    <row r="28" spans="1:129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</row>
    <row r="29" spans="1:129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</row>
    <row r="30" spans="1:129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</row>
    <row r="31" spans="1:129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</row>
    <row r="32" spans="1:129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</row>
    <row r="33" spans="1:129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</row>
    <row r="34" spans="1:129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</row>
    <row r="35" spans="1:129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</row>
    <row r="36" spans="1:129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</row>
    <row r="37" spans="1:129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</row>
    <row r="38" spans="1:129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</row>
    <row r="39" spans="1:129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</row>
    <row r="40" spans="1:129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</row>
    <row r="41" spans="1:129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</row>
    <row r="42" spans="1:129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</row>
    <row r="43" spans="1:129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</row>
    <row r="44" spans="1:129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</row>
    <row r="45" spans="1:129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</row>
    <row r="46" spans="1:129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</row>
    <row r="47" spans="1:129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</row>
    <row r="48" spans="1:129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</row>
    <row r="49" spans="1:129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</row>
    <row r="50" spans="1:129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</row>
    <row r="51" spans="1:129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</row>
    <row r="52" spans="1:129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</row>
    <row r="53" spans="1:129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</row>
    <row r="54" spans="1:129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</row>
    <row r="55" spans="1:129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</row>
    <row r="56" spans="1:129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</row>
    <row r="57" spans="1:129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</row>
    <row r="58" spans="1:129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</row>
    <row r="59" spans="1:129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</row>
    <row r="60" spans="1:129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</row>
    <row r="61" spans="1:129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</row>
    <row r="62" spans="1:129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</row>
    <row r="63" spans="1:129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</row>
    <row r="64" spans="1:129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</row>
    <row r="65" spans="1:129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</row>
    <row r="66" spans="1:129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</row>
    <row r="67" spans="1:129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</row>
    <row r="68" spans="1:129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</row>
    <row r="69" spans="1:129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</row>
    <row r="70" spans="1:129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</row>
    <row r="71" spans="1:129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</row>
    <row r="72" spans="1:129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</row>
    <row r="73" spans="1:129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</row>
    <row r="74" spans="1:129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</row>
    <row r="75" spans="1:129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</row>
    <row r="79" spans="1:129">
      <c r="DV79" s="40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Y81"/>
  <sheetViews>
    <sheetView topLeftCell="DK68" zoomScale="85" zoomScaleNormal="85" workbookViewId="0">
      <selection activeCell="DY19" sqref="DY19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</cols>
  <sheetData>
    <row r="4" spans="1:129">
      <c r="A4" s="69" t="s">
        <v>96</v>
      </c>
    </row>
    <row r="5" spans="1:129">
      <c r="A5" s="69" t="s">
        <v>105</v>
      </c>
    </row>
    <row r="6" spans="1:129">
      <c r="A6" s="69" t="s">
        <v>104</v>
      </c>
      <c r="B6" s="428"/>
    </row>
    <row r="7" spans="1:129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9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</row>
    <row r="9" spans="1:129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</row>
    <row r="10" spans="1:129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</row>
    <row r="11" spans="1:129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</row>
    <row r="12" spans="1:129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</row>
    <row r="13" spans="1:129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</row>
    <row r="14" spans="1:129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</row>
    <row r="15" spans="1:129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</row>
    <row r="16" spans="1:129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</row>
    <row r="17" spans="1:129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</row>
    <row r="18" spans="1:129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</row>
    <row r="19" spans="1:129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</row>
    <row r="20" spans="1:129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</row>
    <row r="21" spans="1:129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</row>
    <row r="22" spans="1:129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</row>
    <row r="23" spans="1:129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</row>
    <row r="24" spans="1:129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</row>
    <row r="25" spans="1:129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</row>
    <row r="26" spans="1:129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</row>
    <row r="27" spans="1:129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</row>
    <row r="28" spans="1:129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</row>
    <row r="29" spans="1:129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</row>
    <row r="30" spans="1:129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</row>
    <row r="31" spans="1:129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</row>
    <row r="32" spans="1:129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</row>
    <row r="33" spans="1:129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</row>
    <row r="34" spans="1:129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</row>
    <row r="35" spans="1:129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</row>
    <row r="36" spans="1:129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</row>
    <row r="37" spans="1:129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</row>
    <row r="38" spans="1:129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</row>
    <row r="39" spans="1:129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</row>
    <row r="40" spans="1:129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</row>
    <row r="41" spans="1:129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</row>
    <row r="42" spans="1:129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</row>
    <row r="43" spans="1:129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</row>
    <row r="44" spans="1:129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</row>
    <row r="45" spans="1:129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</row>
    <row r="46" spans="1:129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</row>
    <row r="47" spans="1:129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</row>
    <row r="48" spans="1:129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</row>
    <row r="49" spans="1:129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</row>
    <row r="50" spans="1:129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</row>
    <row r="51" spans="1:129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</row>
    <row r="52" spans="1:129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</row>
    <row r="53" spans="1:129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</row>
    <row r="54" spans="1:129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</row>
    <row r="55" spans="1:129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</row>
    <row r="56" spans="1:129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</row>
    <row r="57" spans="1:129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</row>
    <row r="58" spans="1:129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</row>
    <row r="59" spans="1:129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</row>
    <row r="60" spans="1:129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</row>
    <row r="61" spans="1:129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</row>
    <row r="62" spans="1:129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</row>
    <row r="63" spans="1:129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</row>
    <row r="64" spans="1:129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</row>
    <row r="65" spans="1:129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</row>
    <row r="66" spans="1:129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</row>
    <row r="67" spans="1:129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</row>
    <row r="68" spans="1:129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</row>
    <row r="69" spans="1:129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</row>
    <row r="70" spans="1:129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</row>
    <row r="71" spans="1:129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</row>
    <row r="72" spans="1:129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</row>
    <row r="73" spans="1:129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</row>
    <row r="74" spans="1:129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</row>
    <row r="75" spans="1:129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</row>
    <row r="81" spans="126:126">
      <c r="DV81" s="39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Ayoub Dergaâ</cp:lastModifiedBy>
  <cp:lastPrinted>2025-06-05T08:58:21Z</cp:lastPrinted>
  <dcterms:created xsi:type="dcterms:W3CDTF">2012-07-04T09:23:01Z</dcterms:created>
  <dcterms:modified xsi:type="dcterms:W3CDTF">2025-08-05T14:20:44Z</dcterms:modified>
</cp:coreProperties>
</file>