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youb\Desktop\IPC\"/>
    </mc:Choice>
  </mc:AlternateContent>
  <xr:revisionPtr revIDLastSave="0" documentId="13_ncr:1_{1578D416-607D-4C20-84B7-B2E4FF10C86A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Resultat!$J$1:$O$52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5" i="2" l="1"/>
  <c r="C895" i="2" l="1"/>
  <c r="D895" i="2"/>
  <c r="E895" i="2"/>
  <c r="F895" i="2"/>
  <c r="G895" i="2"/>
  <c r="H895" i="2"/>
  <c r="I895" i="2"/>
  <c r="J895" i="2"/>
  <c r="K895" i="2"/>
  <c r="EB74" i="13"/>
</calcChain>
</file>

<file path=xl/sharedStrings.xml><?xml version="1.0" encoding="utf-8"?>
<sst xmlns="http://schemas.openxmlformats.org/spreadsheetml/2006/main" count="1679" uniqueCount="307">
  <si>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</si>
  <si>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</si>
  <si>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</si>
  <si>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</si>
  <si>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</si>
  <si>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</si>
  <si>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</si>
  <si>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</si>
  <si>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</si>
  <si>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</si>
  <si>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</si>
  <si>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</si>
  <si>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</si>
  <si>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</si>
  <si>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</si>
  <si>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</si>
  <si>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</si>
  <si>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</si>
  <si>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</si>
  <si>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</si>
  <si>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</si>
  <si>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</si>
  <si>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</si>
  <si>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</si>
  <si>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</si>
  <si>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</si>
  <si>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</si>
  <si>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</si>
  <si>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</si>
  <si>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</si>
  <si>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</si>
  <si>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</si>
  <si>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</si>
  <si>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</si>
  <si>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</si>
  <si>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</si>
  <si>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</si>
  <si>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</si>
  <si>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</si>
  <si>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</si>
  <si>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</si>
  <si>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</si>
  <si>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</si>
  <si>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</si>
  <si>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</si>
  <si>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</si>
  <si>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</si>
  <si>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</si>
  <si>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</si>
  <si>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</si>
  <si>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</si>
  <si>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</si>
  <si>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</si>
  <si>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</si>
  <si>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</si>
  <si>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</si>
  <si>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</si>
  <si>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</si>
  <si>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</si>
  <si>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</si>
  <si>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</si>
  <si>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</si>
  <si>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</si>
  <si>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</si>
  <si>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</si>
  <si>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</si>
  <si>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</si>
  <si>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</si>
  <si>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</si>
  <si>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</si>
  <si>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</si>
  <si>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</si>
  <si>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</si>
  <si>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</si>
  <si>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</si>
  <si>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</si>
  <si>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</si>
  <si>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</si>
  <si>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</si>
  <si>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</si>
  <si>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</si>
  <si>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</si>
  <si>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</si>
  <si>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</si>
  <si>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</si>
  <si>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</si>
  <si>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</si>
  <si>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</si>
  <si>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</si>
  <si>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</si>
  <si>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</si>
  <si>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</si>
  <si>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</si>
  <si>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</si>
  <si>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</si>
  <si>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</si>
  <si>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</si>
  <si>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</si>
  <si>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</si>
  <si>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</si>
  <si>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</si>
  <si>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</si>
  <si>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</si>
  <si>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</si>
  <si>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</si>
  <si>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</si>
  <si>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</si>
  <si>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</si>
  <si>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</si>
  <si>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</si>
  <si>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</si>
  <si>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</si>
  <si>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</si>
  <si>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</si>
  <si>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</si>
  <si>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</si>
  <si>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</si>
  <si>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</si>
  <si>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</si>
  <si>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</si>
  <si>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</si>
  <si>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</si>
  <si>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</si>
  <si>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</si>
  <si>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</si>
  <si>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</si>
  <si>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</si>
  <si>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</si>
  <si>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</si>
  <si>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</si>
  <si>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</si>
  <si>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</si>
  <si>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</si>
  <si>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</si>
  <si>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</si>
  <si>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</si>
  <si>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</si>
  <si>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</si>
  <si>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</si>
  <si>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</si>
  <si>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</si>
  <si>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</si>
  <si>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</si>
  <si>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</si>
  <si>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</si>
  <si>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</si>
  <si>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</si>
  <si>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</si>
  <si>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</si>
  <si>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</si>
  <si>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</si>
  <si>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</si>
  <si>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</si>
  <si>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</si>
  <si>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</si>
  <si>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</si>
  <si>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</si>
  <si>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</si>
  <si>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</si>
  <si>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</si>
  <si>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</si>
  <si>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</si>
  <si>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</si>
  <si>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</si>
  <si>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</si>
  <si>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</si>
  <si>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</si>
  <si>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</si>
  <si>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</si>
  <si>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</si>
  <si>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</si>
  <si>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</si>
  <si>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</si>
  <si>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</si>
  <si>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</si>
  <si>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</si>
  <si>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</si>
  <si>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</si>
  <si>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</si>
  <si>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</si>
  <si>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</si>
  <si>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</si>
  <si>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</si>
  <si>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</si>
  <si>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</si>
  <si>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</si>
  <si>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</si>
  <si>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</si>
  <si>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</si>
  <si>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</si>
  <si>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</si>
  <si>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</si>
  <si>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</si>
  <si>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</si>
  <si>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</si>
  <si>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</si>
  <si>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</si>
  <si>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</si>
  <si>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</si>
  <si>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</si>
  <si>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</si>
  <si>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</si>
  <si>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</si>
  <si>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</si>
  <si>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</si>
  <si>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</si>
  <si>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</si>
  <si>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</si>
  <si>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</si>
  <si>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</si>
  <si>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</si>
  <si>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</si>
  <si>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</si>
  <si>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</si>
  <si>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</si>
  <si>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</si>
  <si>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</si>
  <si>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</si>
  <si>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</si>
  <si>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</si>
  <si>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</si>
  <si>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</si>
  <si>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</si>
  <si>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</si>
  <si>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</si>
  <si>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</si>
  <si>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</si>
  <si>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</si>
  <si>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</si>
  <si>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</si>
  <si>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</si>
  <si>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</si>
  <si>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</si>
  <si>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</si>
  <si>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</si>
  <si>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</si>
  <si>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</si>
  <si>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</si>
  <si>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</si>
  <si>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</si>
  <si>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</si>
  <si>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ديسمبر2024</t>
  </si>
  <si>
    <t>2024\2025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</si>
  <si>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</si>
  <si>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</si>
  <si>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</si>
  <si>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</si>
  <si>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</si>
  <si>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</si>
  <si>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</si>
  <si>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</si>
  <si>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</si>
  <si>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</si>
  <si>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</si>
  <si>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</si>
  <si>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</si>
  <si>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</si>
  <si>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</si>
  <si>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</si>
  <si>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</si>
  <si>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</si>
  <si>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</si>
  <si>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</si>
  <si>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</si>
  <si>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</si>
  <si>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</si>
  <si>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</si>
  <si>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</si>
  <si>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</si>
  <si>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</si>
  <si>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</si>
  <si>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</si>
  <si>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</si>
  <si>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</si>
  <si>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</si>
  <si>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</si>
  <si>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</si>
  <si>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</si>
  <si>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</si>
  <si>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</si>
  <si>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</si>
  <si>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</si>
  <si>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</si>
  <si>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</si>
  <si>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</si>
  <si>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</si>
  <si>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</si>
  <si>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</si>
  <si>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</si>
  <si>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</si>
  <si>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</si>
  <si>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</si>
  <si>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</si>
  <si>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</si>
  <si>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</si>
  <si>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أوت2025</t>
  </si>
  <si>
    <t>septembre</t>
  </si>
  <si>
    <t>سبتمبر2025</t>
  </si>
  <si>
    <t>9 Mois 25</t>
  </si>
  <si>
    <t>معدل 9اشهر</t>
  </si>
  <si>
    <t>9 Mois 24</t>
  </si>
  <si>
    <t>سبتمبر2024</t>
  </si>
  <si>
    <t>سبتمبر2023</t>
  </si>
  <si>
    <t>سبتمبر2025/أوت2025</t>
  </si>
  <si>
    <t>سبتمبر2025\سبتمبر2024</t>
  </si>
  <si>
    <t>9أشهر2025\9أشهر2024</t>
  </si>
  <si>
    <t>سبتمبر2025\ديسمبر2024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</si>
</sst>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%"/>
    <numFmt numFmtId="182" formatCode="0.0000000_)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36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78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79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0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71" fontId="9" fillId="0" borderId="0" xfId="6" applyNumberFormat="1" applyFont="1" applyProtection="1">
      <protection hidden="1"/>
    </xf>
    <xf numFmtId="10" fontId="9" fillId="0" borderId="0" xfId="6" applyNumberFormat="1" applyFont="1" applyProtection="1">
      <protection hidden="1"/>
    </xf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181" fontId="9" fillId="0" borderId="0" xfId="6" applyNumberFormat="1" applyFont="1" applyProtection="1">
      <protection hidden="1"/>
    </xf>
    <xf numFmtId="182" fontId="9" fillId="0" borderId="0" xfId="2" applyNumberFormat="1" applyFont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6</xdr:row>
      <xdr:rowOff>10160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9B01277D-3FA4-45F9-8D69-5DBBAEFA3E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09060" y="38100"/>
          <a:ext cx="2180019" cy="1137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170180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F4E364DE-87BD-43CE-9BF3-BE79F2D21B4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7980" y="152400"/>
          <a:ext cx="2108200" cy="985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5</xdr:row>
      <xdr:rowOff>10160</xdr:rowOff>
    </xdr:to>
    <xdr:pic>
      <xdr:nvPicPr>
        <xdr:cNvPr id="9" name="Image 8" descr="D:\travaux\IDENTITE VISUELLE\FINAL\entete francais couleur.jpg">
          <a:extLst>
            <a:ext uri="{FF2B5EF4-FFF2-40B4-BE49-F238E27FC236}">
              <a16:creationId xmlns:a16="http://schemas.microsoft.com/office/drawing/2014/main" id="{B7E87A3D-AEE5-4DA2-9019-6DB1239AD909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4320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111760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CA7DB06F-D335-4D8A-9ACD-C7D808BE76F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15400" y="165100"/>
          <a:ext cx="122326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06FDF87F-D36F-46B2-9EE2-3D510C621E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324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D6FFFA44-EFCF-48DE-8947-8DF7DC0EF419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111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72390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3784B247-A152-4786-B0D3-A52F1503DA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165100"/>
          <a:ext cx="1790699" cy="638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81914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806A2B0A-B8DC-4A85-B81A-5DEE92F16B0B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699"/>
          <a:ext cx="1704975" cy="673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4EE0FACE-2F62-4295-A7F7-97EDAD7DAE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990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8EA04CC4-55A8-4A7C-A213-EF985E8DF9CE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23789B7B-A906-4950-ABC1-775345A89E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3208" y="165100"/>
          <a:ext cx="1835151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E1707FA1-3253-4B64-B1A8-DFAFE615C65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33525" cy="759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E088EF87-5009-412F-9558-2422FC7340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5C94450A-529C-4703-B405-742EB70C8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2C5F90CC-68EF-46C8-82B0-198AF3501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7CBC9DC4-8EB1-4682-B58E-43C3867B39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B14BFE87-8A42-4B4F-8FA3-16249F683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8F0DC5D5-B419-41F8-82D1-A1F149A6B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DBC9E6C4-2B14-43C4-AE5B-CE52482AC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4220897F-6C68-49DE-897D-93442A5C2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A31770FE-9C4C-46FB-ADF4-43E37EF58F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64E25842-7596-4F9C-938D-35A106EFC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F1887EDA-772D-4D58-96D1-76382B5BC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33A4C998-50EC-4E28-BBD5-6EA9DDC62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CE6A11B3-B1B3-44F7-A2B1-6A06FA92D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A7A148D-90A8-4279-801C-B9D27C10E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6357D98B-AAE5-4D47-8BFE-2925C8F077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F4785316-E83F-4585-B9DC-539C03BD4D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CA687221-A452-421F-8ADA-0E02D098F1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856154BC-19DE-40A8-96FA-C445AEC78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D4B21D93-4F94-47D3-904C-425A46F1C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E0B3DB73-F556-41C1-AB2F-A150A5DA40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CDB0953E-5BBE-4653-A3F0-9A5874312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23997339-FFB4-4CBA-9355-D0006CCF3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6886B901-D97D-49B8-B1B1-61CD5711E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446A426F-C6E5-459B-ABBE-2AAB42687F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6562C455-2789-4846-9AAA-8EAA8E713A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05A64448-770A-44B8-824B-B29F41879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1A58BCCE-BD79-4906-84D6-9F0D16B8EB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A08686F7-D130-424E-90D0-7ADF963BF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5A11B7F9-5FF6-4EDB-B62B-66BF2FF80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05B65669-AF85-4E90-9E09-B212097564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F6D407FE-904C-45E2-982C-00239AA36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D2FF1124-AC70-46C8-9EA3-14C0FAA87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9AE09AF5-3827-4BC5-9ABC-3ED04EBD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712178B6-4679-47F7-BB66-625045010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9A4038C6-B9BF-403A-A15D-33B4C3F2A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67B506FE-854F-4921-B7CE-FB67CF52A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467C9A6-C7FF-4B5C-8A41-DFCA4A9DB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1" name="Image 40" descr="D:\travaux\IDENTITE VISUELLE\FINAL\entete arabe couleur.jpg">
          <a:extLst>
            <a:ext uri="{FF2B5EF4-FFF2-40B4-BE49-F238E27FC236}">
              <a16:creationId xmlns:a16="http://schemas.microsoft.com/office/drawing/2014/main" id="{F0A272E7-EB49-4FBC-822A-832EC16E3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C5CA0D86-701D-4CCB-86BE-47A3C8E374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3" name="Image 42" descr="D:\travaux\IDENTITE VISUELLE\FINAL\entete arabe couleur.jpg">
          <a:extLst>
            <a:ext uri="{FF2B5EF4-FFF2-40B4-BE49-F238E27FC236}">
              <a16:creationId xmlns:a16="http://schemas.microsoft.com/office/drawing/2014/main" id="{28F9D8F2-BB68-49D6-AD6C-8EB1D6C71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3" name="Image 52" descr="D:\travaux\IDENTITE VISUELLE\FINAL\entete arabe couleur.jpg">
          <a:extLst>
            <a:ext uri="{FF2B5EF4-FFF2-40B4-BE49-F238E27FC236}">
              <a16:creationId xmlns:a16="http://schemas.microsoft.com/office/drawing/2014/main" id="{6294F7B0-94E1-41BC-A464-9B943F2F77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4" name="Image 43" descr="D:\travaux\IDENTITE VISUELLE\FINAL\entete arabe couleur.jpg">
          <a:extLst>
            <a:ext uri="{FF2B5EF4-FFF2-40B4-BE49-F238E27FC236}">
              <a16:creationId xmlns:a16="http://schemas.microsoft.com/office/drawing/2014/main" id="{C7F0F637-83E0-4438-A16A-17EEF4165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9" name="Image 48" descr="D:\travaux\IDENTITE VISUELLE\FINAL\entete arabe couleur.jpg">
          <a:extLst>
            <a:ext uri="{FF2B5EF4-FFF2-40B4-BE49-F238E27FC236}">
              <a16:creationId xmlns:a16="http://schemas.microsoft.com/office/drawing/2014/main" id="{079AAC1B-17AB-4C86-8E18-973D09702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5" name="Image 44" descr="D:\travaux\IDENTITE VISUELLE\FINAL\entete arabe couleur.jpg">
          <a:extLst>
            <a:ext uri="{FF2B5EF4-FFF2-40B4-BE49-F238E27FC236}">
              <a16:creationId xmlns:a16="http://schemas.microsoft.com/office/drawing/2014/main" id="{B6E4064F-D22E-4E51-B95D-612CD57C91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0" name="Image 49" descr="D:\travaux\IDENTITE VISUELLE\FINAL\entete arabe couleur.jpg">
          <a:extLst>
            <a:ext uri="{FF2B5EF4-FFF2-40B4-BE49-F238E27FC236}">
              <a16:creationId xmlns:a16="http://schemas.microsoft.com/office/drawing/2014/main" id="{A5791919-B05C-46CC-86DA-40F35AAFF1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6" name="Image 45" descr="D:\travaux\IDENTITE VISUELLE\FINAL\entete arabe couleur.jpg">
          <a:extLst>
            <a:ext uri="{FF2B5EF4-FFF2-40B4-BE49-F238E27FC236}">
              <a16:creationId xmlns:a16="http://schemas.microsoft.com/office/drawing/2014/main" id="{7DE3D252-97F7-48C2-8D57-F1796C6E19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1" name="Image 50" descr="D:\travaux\IDENTITE VISUELLE\FINAL\entete arabe couleur.jpg">
          <a:extLst>
            <a:ext uri="{FF2B5EF4-FFF2-40B4-BE49-F238E27FC236}">
              <a16:creationId xmlns:a16="http://schemas.microsoft.com/office/drawing/2014/main" id="{92C15A45-4F9B-404D-B47E-C1929F9917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7" name="Image 46" descr="D:\travaux\IDENTITE VISUELLE\FINAL\entete arabe couleur.jpg">
          <a:extLst>
            <a:ext uri="{FF2B5EF4-FFF2-40B4-BE49-F238E27FC236}">
              <a16:creationId xmlns:a16="http://schemas.microsoft.com/office/drawing/2014/main" id="{6CBA909E-0732-4AD4-B265-741408621B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0" name="Image 59" descr="D:\travaux\IDENTITE VISUELLE\FINAL\entete arabe couleur.jpg">
          <a:extLst>
            <a:ext uri="{FF2B5EF4-FFF2-40B4-BE49-F238E27FC236}">
              <a16:creationId xmlns:a16="http://schemas.microsoft.com/office/drawing/2014/main" id="{3EBFB198-91CB-44A4-863F-77B279541C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8" name="Image 47" descr="D:\travaux\IDENTITE VISUELLE\FINAL\entete arabe couleur.jpg">
          <a:extLst>
            <a:ext uri="{FF2B5EF4-FFF2-40B4-BE49-F238E27FC236}">
              <a16:creationId xmlns:a16="http://schemas.microsoft.com/office/drawing/2014/main" id="{BFC2D63A-8E30-4E07-B73D-EC2A5E6A62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7" name="Image 56" descr="D:\travaux\IDENTITE VISUELLE\FINAL\entete arabe couleur.jpg">
          <a:extLst>
            <a:ext uri="{FF2B5EF4-FFF2-40B4-BE49-F238E27FC236}">
              <a16:creationId xmlns:a16="http://schemas.microsoft.com/office/drawing/2014/main" id="{1D14F6F8-498B-4620-A717-D592827BE7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2" name="Image 51" descr="D:\travaux\IDENTITE VISUELLE\FINAL\entete arabe couleur.jpg">
          <a:extLst>
            <a:ext uri="{FF2B5EF4-FFF2-40B4-BE49-F238E27FC236}">
              <a16:creationId xmlns:a16="http://schemas.microsoft.com/office/drawing/2014/main" id="{A5166B10-A9DC-440A-BF21-65B3EA3A7A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54" name="Image 53" descr="D:\travaux\IDENTITE VISUELLE\FINAL\entete arabe couleur.jpg">
          <a:extLst>
            <a:ext uri="{FF2B5EF4-FFF2-40B4-BE49-F238E27FC236}">
              <a16:creationId xmlns:a16="http://schemas.microsoft.com/office/drawing/2014/main" id="{F7AF5B1F-6541-4E40-A554-0F5273872B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7330" y="133350"/>
          <a:ext cx="1760919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55" name="Image 54" descr="Logo-Statistiques-Tunisie-_.jpg">
          <a:extLst>
            <a:ext uri="{FF2B5EF4-FFF2-40B4-BE49-F238E27FC236}">
              <a16:creationId xmlns:a16="http://schemas.microsoft.com/office/drawing/2014/main" id="{405252DD-E9C0-4F9F-9638-73A37A2A501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9420" y="247650"/>
          <a:ext cx="1233043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56" name="Image 55" descr="D:\travaux\IDENTITE VISUELLE\FINAL\entete francais couleur.jpg">
          <a:extLst>
            <a:ext uri="{FF2B5EF4-FFF2-40B4-BE49-F238E27FC236}">
              <a16:creationId xmlns:a16="http://schemas.microsoft.com/office/drawing/2014/main" id="{9A0B511D-DB18-4C4F-A53F-54EA6B26348F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0980" y="114300"/>
          <a:ext cx="2386711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63" name="Image 62" descr="Logo-Statistiques-Tunisie-_.jpg">
          <a:extLst>
            <a:ext uri="{FF2B5EF4-FFF2-40B4-BE49-F238E27FC236}">
              <a16:creationId xmlns:a16="http://schemas.microsoft.com/office/drawing/2014/main" id="{013E7850-E231-4414-A8B2-AC9EEDB2FCA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165100"/>
          <a:ext cx="1223264" cy="911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BDF29BED-7808-4B5F-AD1C-70256CDB52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333E1C40-3286-4393-97E2-CECB716FE4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FA92DECA-D2BC-4E70-89D0-344796C8DB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34D0D913-6CB9-4728-9E7A-C7EBEDAC5A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160021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3116E990-80A0-488E-949B-FE4CEA23FBFE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7610" y="152401"/>
          <a:ext cx="1878965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5</xdr:row>
      <xdr:rowOff>635</xdr:rowOff>
    </xdr:to>
    <xdr:pic>
      <xdr:nvPicPr>
        <xdr:cNvPr id="6" name="Image 5" descr="D:\travaux\IDENTITE VISUELLE\FINAL\entete francais couleur.jpg">
          <a:extLst>
            <a:ext uri="{FF2B5EF4-FFF2-40B4-BE49-F238E27FC236}">
              <a16:creationId xmlns:a16="http://schemas.microsoft.com/office/drawing/2014/main" id="{26BA1E07-C0FA-494A-B82E-708AACE01795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4820" y="114300"/>
          <a:ext cx="1473200" cy="85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102235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38AFFADD-4037-40EC-864F-9370420C6CFB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26680" y="165100"/>
          <a:ext cx="1208024" cy="90487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160021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64291AAE-47BD-4A06-8105-CCFD627E16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80745" y="88901"/>
          <a:ext cx="2027619" cy="81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/Desktop/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dli.beji\Mes%20documents\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jib.haouech/Desktop/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PI2010/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69"/>
  <sheetViews>
    <sheetView tabSelected="1" zoomScale="70" zoomScaleNormal="70" workbookViewId="0">
      <selection activeCell="C6" sqref="C6:H6"/>
    </sheetView>
  </sheetViews>
  <sheetFormatPr baseColWidth="10" defaultColWidth="11.42578125" defaultRowHeight="15"/>
  <cols>
    <col min="1" max="1" width="14.42578125" style="1" bestFit="1" customWidth="1"/>
    <col min="2" max="2" width="5.7109375" style="387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27"/>
      <c r="D3" s="427"/>
      <c r="J3" s="1"/>
      <c r="K3" s="1"/>
      <c r="L3" s="1"/>
      <c r="M3" s="1"/>
      <c r="N3" s="1"/>
      <c r="O3" s="105"/>
    </row>
    <row r="4" spans="2:15" ht="15.75">
      <c r="C4" s="427"/>
      <c r="D4" s="427"/>
      <c r="J4" s="1"/>
      <c r="K4" s="1"/>
      <c r="L4" s="1"/>
      <c r="M4" s="1"/>
      <c r="N4" s="1"/>
      <c r="O4" s="106"/>
    </row>
    <row r="5" spans="2:15" ht="18">
      <c r="C5" s="107" t="s">
        <v>111</v>
      </c>
      <c r="J5" s="1"/>
      <c r="K5" s="1"/>
      <c r="L5" s="1"/>
      <c r="M5" s="1"/>
      <c r="N5" s="1"/>
      <c r="O5" s="108"/>
    </row>
    <row r="6" spans="2:15" ht="15.75">
      <c r="C6" s="429" t="s">
        <v>61</v>
      </c>
      <c r="D6" s="429"/>
      <c r="E6" s="429"/>
      <c r="F6" s="429"/>
      <c r="G6" s="429"/>
      <c r="H6" s="429"/>
      <c r="K6" s="1"/>
      <c r="L6" s="1"/>
      <c r="M6" s="1"/>
      <c r="N6" s="1"/>
      <c r="O6" s="1"/>
    </row>
    <row r="7" spans="2:15" ht="21">
      <c r="C7" s="429"/>
      <c r="D7" s="429"/>
      <c r="E7" s="429"/>
      <c r="F7" s="429"/>
      <c r="G7" s="429"/>
      <c r="H7" s="429"/>
      <c r="J7" s="428" t="s">
        <v>106</v>
      </c>
      <c r="K7" s="428"/>
      <c r="L7" s="428"/>
      <c r="M7" s="428"/>
      <c r="N7" s="428"/>
      <c r="O7" s="428"/>
    </row>
    <row r="8" spans="2:15" ht="21" customHeight="1">
      <c r="C8" s="430" t="s">
        <v>112</v>
      </c>
      <c r="D8" s="430"/>
      <c r="E8" s="430"/>
      <c r="F8" s="430"/>
      <c r="G8" s="430"/>
      <c r="H8" s="430"/>
      <c r="J8" s="428" t="s">
        <v>107</v>
      </c>
      <c r="K8" s="428"/>
      <c r="L8" s="428"/>
      <c r="M8" s="428"/>
      <c r="N8" s="428"/>
      <c r="O8" s="428"/>
    </row>
    <row r="9" spans="2:15" ht="21">
      <c r="C9" s="431" t="s">
        <v>113</v>
      </c>
      <c r="D9" s="431"/>
      <c r="E9" s="431"/>
      <c r="F9" s="431"/>
      <c r="G9" s="431"/>
      <c r="H9" s="431"/>
      <c r="J9" s="428" t="s">
        <v>108</v>
      </c>
      <c r="K9" s="428"/>
      <c r="L9" s="428"/>
      <c r="M9" s="428"/>
      <c r="N9" s="428"/>
      <c r="O9" s="428"/>
    </row>
    <row r="10" spans="2:15" ht="15" customHeight="1">
      <c r="C10" s="109"/>
      <c r="D10" s="110" t="s">
        <v>296</v>
      </c>
      <c r="E10" s="110">
        <v>2025</v>
      </c>
      <c r="F10" s="109"/>
      <c r="G10" s="109"/>
      <c r="H10" s="109"/>
      <c r="J10" s="428" t="s">
        <v>297</v>
      </c>
      <c r="K10" s="428"/>
      <c r="L10" s="428"/>
      <c r="M10" s="428"/>
      <c r="N10" s="428"/>
      <c r="O10" s="428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21" t="s">
        <v>243</v>
      </c>
      <c r="E12" s="116">
        <v>45901</v>
      </c>
      <c r="F12" s="116">
        <v>45901</v>
      </c>
      <c r="G12" s="116">
        <v>45901</v>
      </c>
      <c r="H12" s="117" t="s">
        <v>298</v>
      </c>
      <c r="I12" s="118"/>
      <c r="J12" s="119" t="s">
        <v>299</v>
      </c>
      <c r="K12" s="120" t="s">
        <v>297</v>
      </c>
      <c r="L12" s="116" t="s">
        <v>297</v>
      </c>
      <c r="M12" s="121" t="s">
        <v>297</v>
      </c>
      <c r="N12" s="423" t="s">
        <v>244</v>
      </c>
      <c r="O12" s="425" t="s">
        <v>109</v>
      </c>
    </row>
    <row r="13" spans="2:15" ht="15.75" customHeight="1" thickBot="1">
      <c r="C13" s="122" t="s">
        <v>114</v>
      </c>
      <c r="D13" s="422"/>
      <c r="E13" s="123">
        <v>45870</v>
      </c>
      <c r="F13" s="123">
        <v>45627</v>
      </c>
      <c r="G13" s="123">
        <v>45536</v>
      </c>
      <c r="H13" s="124" t="s">
        <v>300</v>
      </c>
      <c r="I13" s="118"/>
      <c r="J13" s="125" t="s">
        <v>242</v>
      </c>
      <c r="K13" s="126" t="s">
        <v>301</v>
      </c>
      <c r="L13" s="127" t="s">
        <v>241</v>
      </c>
      <c r="M13" s="128" t="s">
        <v>295</v>
      </c>
      <c r="N13" s="424"/>
      <c r="O13" s="426"/>
    </row>
    <row r="14" spans="2:15" ht="16.5" thickBot="1">
      <c r="C14" s="129"/>
      <c r="I14" s="118"/>
      <c r="J14" s="130"/>
      <c r="K14" s="130"/>
      <c r="L14" s="130"/>
      <c r="M14" s="130"/>
      <c r="N14" s="131"/>
      <c r="O14" s="132"/>
    </row>
    <row r="15" spans="2:15" ht="15.75">
      <c r="B15" s="387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.75">
      <c r="C16" s="144" t="s">
        <v>63</v>
      </c>
      <c r="D16" s="145">
        <v>26.216000000000001</v>
      </c>
      <c r="E16" s="146">
        <v>1.3211392322572513</v>
      </c>
      <c r="F16" s="147">
        <v>6.5724912136078339</v>
      </c>
      <c r="G16" s="147">
        <v>5.7128482935700831</v>
      </c>
      <c r="H16" s="148">
        <v>6.6336666194247274</v>
      </c>
      <c r="I16" s="118"/>
      <c r="J16" s="149">
        <v>6.6336666194247274</v>
      </c>
      <c r="K16" s="150">
        <v>5.7128482935700831</v>
      </c>
      <c r="L16" s="151">
        <v>6.5724912136078339</v>
      </c>
      <c r="M16" s="152">
        <v>1.3211392322572513</v>
      </c>
      <c r="N16" s="153">
        <v>26.216000000000001</v>
      </c>
      <c r="O16" s="154" t="s">
        <v>245</v>
      </c>
    </row>
    <row r="17" spans="3:15" ht="18.75">
      <c r="C17" s="144" t="s">
        <v>74</v>
      </c>
      <c r="D17" s="145">
        <v>2.7789999999999999</v>
      </c>
      <c r="E17" s="146">
        <v>5.0704379642341202E-2</v>
      </c>
      <c r="F17" s="147">
        <v>0.33981988756361936</v>
      </c>
      <c r="G17" s="147">
        <v>0.30616450674234574</v>
      </c>
      <c r="H17" s="148">
        <v>0.45171122030858157</v>
      </c>
      <c r="I17" s="118"/>
      <c r="J17" s="149">
        <v>0.45171122030858157</v>
      </c>
      <c r="K17" s="150">
        <v>0.30616450674234574</v>
      </c>
      <c r="L17" s="151">
        <v>0.33981988756361936</v>
      </c>
      <c r="M17" s="152">
        <v>5.0704379642341202E-2</v>
      </c>
      <c r="N17" s="153">
        <v>2.7789999999999999</v>
      </c>
      <c r="O17" s="155" t="s">
        <v>246</v>
      </c>
    </row>
    <row r="18" spans="3:15" ht="18.75">
      <c r="C18" s="144" t="s">
        <v>23</v>
      </c>
      <c r="D18" s="145">
        <v>7.4080000000000004</v>
      </c>
      <c r="E18" s="146">
        <v>-5.4053302857415275E-2</v>
      </c>
      <c r="F18" s="147">
        <v>0.46563541118707086</v>
      </c>
      <c r="G18" s="147">
        <v>8.9264677701675907</v>
      </c>
      <c r="H18" s="148">
        <v>9.4394510506187643</v>
      </c>
      <c r="I18" s="118"/>
      <c r="J18" s="149">
        <v>9.4394510506187643</v>
      </c>
      <c r="K18" s="150">
        <v>8.9264677701675907</v>
      </c>
      <c r="L18" s="151">
        <v>0.46563541118707086</v>
      </c>
      <c r="M18" s="152">
        <v>-5.4053302857415275E-2</v>
      </c>
      <c r="N18" s="153">
        <v>7.4080000000000004</v>
      </c>
      <c r="O18" s="155" t="s">
        <v>247</v>
      </c>
    </row>
    <row r="19" spans="3:15" ht="18.75">
      <c r="C19" s="144" t="s">
        <v>26</v>
      </c>
      <c r="D19" s="145">
        <v>19.021000000000001</v>
      </c>
      <c r="E19" s="146">
        <v>0.19962192299207704</v>
      </c>
      <c r="F19" s="147">
        <v>2.7198444355911677</v>
      </c>
      <c r="G19" s="147">
        <v>3.376909736293876</v>
      </c>
      <c r="H19" s="148">
        <v>3.4570504619579445</v>
      </c>
      <c r="I19" s="118"/>
      <c r="J19" s="149">
        <v>3.4570504619579445</v>
      </c>
      <c r="K19" s="150">
        <v>3.376909736293876</v>
      </c>
      <c r="L19" s="151">
        <v>2.7198444355911677</v>
      </c>
      <c r="M19" s="152">
        <v>0.19962192299207704</v>
      </c>
      <c r="N19" s="153">
        <v>19.021000000000001</v>
      </c>
      <c r="O19" s="155" t="s">
        <v>248</v>
      </c>
    </row>
    <row r="20" spans="3:15" ht="18.75">
      <c r="C20" s="144" t="s">
        <v>29</v>
      </c>
      <c r="D20" s="145">
        <v>5.9489999999999998</v>
      </c>
      <c r="E20" s="146">
        <v>0.34210920216404261</v>
      </c>
      <c r="F20" s="147">
        <v>3.9514411237850711</v>
      </c>
      <c r="G20" s="147">
        <v>4.9310534164871633</v>
      </c>
      <c r="H20" s="148">
        <v>5.2783605227077368</v>
      </c>
      <c r="I20" s="118"/>
      <c r="J20" s="149">
        <v>5.2783605227077368</v>
      </c>
      <c r="K20" s="150">
        <v>4.9310534164871633</v>
      </c>
      <c r="L20" s="151">
        <v>3.9514411237850711</v>
      </c>
      <c r="M20" s="152">
        <v>0.34210920216404261</v>
      </c>
      <c r="N20" s="153">
        <v>5.9489999999999998</v>
      </c>
      <c r="O20" s="155" t="s">
        <v>249</v>
      </c>
    </row>
    <row r="21" spans="3:15" ht="18.75">
      <c r="C21" s="144" t="s">
        <v>36</v>
      </c>
      <c r="D21" s="145">
        <v>5.7640000000000002</v>
      </c>
      <c r="E21" s="146">
        <v>0.25630989517881897</v>
      </c>
      <c r="F21" s="147">
        <v>3.1501550817899293</v>
      </c>
      <c r="G21" s="147">
        <v>3.6349188036391311</v>
      </c>
      <c r="H21" s="148">
        <v>4.2612047289832367</v>
      </c>
      <c r="I21" s="118"/>
      <c r="J21" s="149">
        <v>4.2612047289832367</v>
      </c>
      <c r="K21" s="150">
        <v>3.6349188036391311</v>
      </c>
      <c r="L21" s="151">
        <v>3.1501550817899293</v>
      </c>
      <c r="M21" s="152">
        <v>0.25630989517881897</v>
      </c>
      <c r="N21" s="153">
        <v>5.7640000000000002</v>
      </c>
      <c r="O21" s="155" t="s">
        <v>250</v>
      </c>
    </row>
    <row r="22" spans="3:15" ht="18.75">
      <c r="C22" s="144" t="s">
        <v>40</v>
      </c>
      <c r="D22" s="145">
        <v>12.728999999999999</v>
      </c>
      <c r="E22" s="146">
        <v>-4.7678208192325489E-2</v>
      </c>
      <c r="F22" s="147">
        <v>2.3446487743291611</v>
      </c>
      <c r="G22" s="147">
        <v>3.1261428031799543</v>
      </c>
      <c r="H22" s="148">
        <v>3.3475863705967779</v>
      </c>
      <c r="I22" s="118"/>
      <c r="J22" s="149">
        <v>3.3475863705967779</v>
      </c>
      <c r="K22" s="150">
        <v>3.1261428031799543</v>
      </c>
      <c r="L22" s="151">
        <v>2.3446487743291611</v>
      </c>
      <c r="M22" s="152">
        <v>-4.7678208192325489E-2</v>
      </c>
      <c r="N22" s="153">
        <v>12.728999999999999</v>
      </c>
      <c r="O22" s="155" t="s">
        <v>251</v>
      </c>
    </row>
    <row r="23" spans="3:15" ht="18.75">
      <c r="C23" s="144" t="s">
        <v>42</v>
      </c>
      <c r="D23" s="145">
        <v>4.6289999999999996</v>
      </c>
      <c r="E23" s="146">
        <v>8.0446658690958017E-2</v>
      </c>
      <c r="F23" s="147">
        <v>0.45295241782215001</v>
      </c>
      <c r="G23" s="147">
        <v>0.72892112359221883</v>
      </c>
      <c r="H23" s="148">
        <v>0.88544339691720708</v>
      </c>
      <c r="I23" s="118"/>
      <c r="J23" s="149">
        <v>0.88544339691720708</v>
      </c>
      <c r="K23" s="150">
        <v>0.72892112359221883</v>
      </c>
      <c r="L23" s="151">
        <v>0.45295241782215001</v>
      </c>
      <c r="M23" s="152">
        <v>8.0446658690958017E-2</v>
      </c>
      <c r="N23" s="153">
        <v>4.6289999999999996</v>
      </c>
      <c r="O23" s="155" t="s">
        <v>252</v>
      </c>
    </row>
    <row r="24" spans="3:15" ht="18.75">
      <c r="C24" s="144" t="s">
        <v>43</v>
      </c>
      <c r="D24" s="145">
        <v>2.0680000000000001</v>
      </c>
      <c r="E24" s="146">
        <v>0.66138160339461738</v>
      </c>
      <c r="F24" s="147">
        <v>3.5766441971221141</v>
      </c>
      <c r="G24" s="147">
        <v>4.6157389692722983</v>
      </c>
      <c r="H24" s="148">
        <v>6.1028923945741775</v>
      </c>
      <c r="I24" s="118"/>
      <c r="J24" s="149">
        <v>6.1028923945741775</v>
      </c>
      <c r="K24" s="150">
        <v>4.6157389692722983</v>
      </c>
      <c r="L24" s="151">
        <v>3.5766441971221141</v>
      </c>
      <c r="M24" s="152">
        <v>0.66138160339461738</v>
      </c>
      <c r="N24" s="153">
        <v>2.0680000000000001</v>
      </c>
      <c r="O24" s="155" t="s">
        <v>253</v>
      </c>
    </row>
    <row r="25" spans="3:15" ht="18.75">
      <c r="C25" s="144" t="s">
        <v>47</v>
      </c>
      <c r="D25" s="145">
        <v>3.2280000000000002</v>
      </c>
      <c r="E25" s="146">
        <v>3.7167093361059278</v>
      </c>
      <c r="F25" s="147">
        <v>5.1380307808549297</v>
      </c>
      <c r="G25" s="147">
        <v>5.5766058834676224</v>
      </c>
      <c r="H25" s="148">
        <v>5.711225214893334</v>
      </c>
      <c r="I25" s="118"/>
      <c r="J25" s="149">
        <v>5.711225214893334</v>
      </c>
      <c r="K25" s="150">
        <v>5.5766058834676224</v>
      </c>
      <c r="L25" s="151">
        <v>5.1380307808549297</v>
      </c>
      <c r="M25" s="152">
        <v>3.7167093361059278</v>
      </c>
      <c r="N25" s="153">
        <v>3.2280000000000002</v>
      </c>
      <c r="O25" s="155" t="s">
        <v>254</v>
      </c>
    </row>
    <row r="26" spans="3:15" ht="18.75">
      <c r="C26" s="144" t="s">
        <v>255</v>
      </c>
      <c r="D26" s="145">
        <v>4.6029999999999998</v>
      </c>
      <c r="E26" s="146">
        <v>5.8016687824502533E-2</v>
      </c>
      <c r="F26" s="147">
        <v>5.267646679510718</v>
      </c>
      <c r="G26" s="147">
        <v>10.120823071853046</v>
      </c>
      <c r="H26" s="148">
        <v>10.992774359572955</v>
      </c>
      <c r="I26" s="118"/>
      <c r="J26" s="149">
        <v>10.992774359572955</v>
      </c>
      <c r="K26" s="150">
        <v>10.120823071853046</v>
      </c>
      <c r="L26" s="151">
        <v>5.267646679510718</v>
      </c>
      <c r="M26" s="152">
        <v>5.8016687824502533E-2</v>
      </c>
      <c r="N26" s="153">
        <v>4.6029999999999998</v>
      </c>
      <c r="O26" s="155" t="s">
        <v>256</v>
      </c>
    </row>
    <row r="27" spans="3:15" ht="18.75">
      <c r="C27" s="144" t="s">
        <v>257</v>
      </c>
      <c r="D27" s="145">
        <v>5.6059999999999999</v>
      </c>
      <c r="E27" s="146">
        <v>0.35264914055461727</v>
      </c>
      <c r="F27" s="147">
        <v>4.2780217501423357</v>
      </c>
      <c r="G27" s="147">
        <v>5.5178592448207775</v>
      </c>
      <c r="H27" s="148">
        <v>5.5750668550589744</v>
      </c>
      <c r="I27" s="118"/>
      <c r="J27" s="149">
        <v>5.5750668550589744</v>
      </c>
      <c r="K27" s="150">
        <v>5.5178592448207775</v>
      </c>
      <c r="L27" s="151">
        <v>4.2780217501423357</v>
      </c>
      <c r="M27" s="152">
        <v>0.35264914055461727</v>
      </c>
      <c r="N27" s="153">
        <v>5.6059999999999999</v>
      </c>
      <c r="O27" s="156" t="s">
        <v>258</v>
      </c>
    </row>
    <row r="28" spans="3:15" ht="18.7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>
      <c r="C30" s="172" t="s">
        <v>115</v>
      </c>
      <c r="D30" s="173">
        <v>99.999999999999986</v>
      </c>
      <c r="E30" s="174">
        <v>0.6084137409350765</v>
      </c>
      <c r="F30" s="174">
        <v>3.8683712732634268</v>
      </c>
      <c r="G30" s="174">
        <v>5.0154930912791551</v>
      </c>
      <c r="H30" s="175">
        <v>5.4978839625618559</v>
      </c>
      <c r="I30" s="118"/>
      <c r="J30" s="176">
        <v>5.4978839625618559</v>
      </c>
      <c r="K30" s="177">
        <v>5.0154930912791551</v>
      </c>
      <c r="L30" s="178">
        <v>3.8683712732634268</v>
      </c>
      <c r="M30" s="179">
        <v>0.6084137409350765</v>
      </c>
      <c r="N30" s="180">
        <v>99.999999999999986</v>
      </c>
      <c r="O30" s="181" t="s">
        <v>110</v>
      </c>
    </row>
    <row r="31" spans="3:15" ht="18.7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>
      <c r="C32" s="133" t="s">
        <v>259</v>
      </c>
      <c r="D32" s="185">
        <v>92.48</v>
      </c>
      <c r="E32" s="186">
        <v>0.64027973880405042</v>
      </c>
      <c r="F32" s="186">
        <v>4.1501460680186453</v>
      </c>
      <c r="G32" s="186">
        <v>5.3638308406772639</v>
      </c>
      <c r="H32" s="187">
        <v>5.8829759475738541</v>
      </c>
      <c r="I32" s="188"/>
      <c r="J32" s="189">
        <v>5.8829759475738541</v>
      </c>
      <c r="K32" s="190">
        <v>5.3638308406772639</v>
      </c>
      <c r="L32" s="191">
        <v>4.1501460680186453</v>
      </c>
      <c r="M32" s="192">
        <v>0.64027973880405042</v>
      </c>
      <c r="N32" s="193">
        <v>92.48</v>
      </c>
      <c r="O32" s="194" t="s">
        <v>260</v>
      </c>
    </row>
    <row r="33" spans="3:15" ht="18.75">
      <c r="C33" s="195" t="s">
        <v>261</v>
      </c>
      <c r="D33" s="196">
        <v>66.263999999999996</v>
      </c>
      <c r="E33" s="197">
        <v>0.34008816426440713</v>
      </c>
      <c r="F33" s="197">
        <v>3.1067609531545415</v>
      </c>
      <c r="G33" s="197">
        <v>5.2091845128077852</v>
      </c>
      <c r="H33" s="198">
        <v>5.5575177183161628</v>
      </c>
      <c r="I33" s="118"/>
      <c r="J33" s="199">
        <v>5.5575177183161628</v>
      </c>
      <c r="K33" s="414">
        <v>5.2091845128077852</v>
      </c>
      <c r="L33" s="200">
        <v>3.1067609531545415</v>
      </c>
      <c r="M33" s="201">
        <v>0.34008816426440713</v>
      </c>
      <c r="N33" s="202">
        <v>66.263999999999996</v>
      </c>
      <c r="O33" s="203" t="s">
        <v>262</v>
      </c>
    </row>
    <row r="34" spans="3:15" ht="18.75">
      <c r="C34" s="195" t="s">
        <v>263</v>
      </c>
      <c r="D34" s="196">
        <v>92.591999999999999</v>
      </c>
      <c r="E34" s="197">
        <v>0.67081351162077141</v>
      </c>
      <c r="F34" s="197">
        <v>4.1984002537547971</v>
      </c>
      <c r="G34" s="197">
        <v>4.6640706200012039</v>
      </c>
      <c r="H34" s="198">
        <v>5.1336392873759573</v>
      </c>
      <c r="I34" s="118"/>
      <c r="J34" s="204">
        <v>5.1336392873759573</v>
      </c>
      <c r="K34" s="205">
        <v>4.6640706200012039</v>
      </c>
      <c r="L34" s="182">
        <v>4.1984002537547971</v>
      </c>
      <c r="M34" s="206">
        <v>0.67081351162077141</v>
      </c>
      <c r="N34" s="207">
        <v>92.591999999999999</v>
      </c>
      <c r="O34" s="208" t="s">
        <v>264</v>
      </c>
    </row>
    <row r="35" spans="3:15" ht="19.5" thickBot="1">
      <c r="C35" s="209" t="s">
        <v>265</v>
      </c>
      <c r="D35" s="210">
        <v>97.221000000000004</v>
      </c>
      <c r="E35" s="211">
        <v>0.62612256249763298</v>
      </c>
      <c r="F35" s="211">
        <v>3.9838175754645322</v>
      </c>
      <c r="G35" s="211">
        <v>5.1713837518084782</v>
      </c>
      <c r="H35" s="212">
        <v>5.6682251563900499</v>
      </c>
      <c r="I35" s="118"/>
      <c r="J35" s="213">
        <v>5.6682251563900499</v>
      </c>
      <c r="K35" s="214">
        <v>5.1713837518084782</v>
      </c>
      <c r="L35" s="215">
        <v>3.9838175754645322</v>
      </c>
      <c r="M35" s="215">
        <v>0.62612256249763298</v>
      </c>
      <c r="N35" s="216">
        <v>97.221000000000004</v>
      </c>
      <c r="O35" s="217" t="s">
        <v>266</v>
      </c>
    </row>
    <row r="36" spans="3:15" ht="18.75">
      <c r="C36" s="218" t="s">
        <v>267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268</v>
      </c>
    </row>
    <row r="37" spans="3:15" ht="19.5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>
      <c r="C38" s="223">
        <v>45536</v>
      </c>
      <c r="D38" s="224"/>
      <c r="E38" s="225">
        <v>0.79647686504478177</v>
      </c>
      <c r="F38" s="225">
        <v>4.9974298759334124</v>
      </c>
      <c r="G38" s="225">
        <v>6.65070803243899</v>
      </c>
      <c r="H38" s="226">
        <v>7.1876882690393273</v>
      </c>
      <c r="J38" s="227">
        <v>7.1876882690393273</v>
      </c>
      <c r="K38" s="228">
        <v>6.65070803243899</v>
      </c>
      <c r="L38" s="228">
        <v>4.9974298759334124</v>
      </c>
      <c r="M38" s="229">
        <v>0.79647686504478177</v>
      </c>
      <c r="N38" s="230"/>
      <c r="O38" s="194" t="s">
        <v>301</v>
      </c>
    </row>
    <row r="39" spans="3:15" ht="19.5" thickBot="1">
      <c r="C39" s="231">
        <v>45170</v>
      </c>
      <c r="D39" s="232"/>
      <c r="E39" s="233">
        <v>0.800435072762129</v>
      </c>
      <c r="F39" s="233">
        <v>6.4380319916040873</v>
      </c>
      <c r="G39" s="233">
        <v>8.9509474379440022</v>
      </c>
      <c r="H39" s="234">
        <v>9.6721712637253265</v>
      </c>
      <c r="J39" s="162">
        <v>9.6721712637253265</v>
      </c>
      <c r="K39" s="164">
        <v>8.9509474379440022</v>
      </c>
      <c r="L39" s="164">
        <v>6.4380319916040873</v>
      </c>
      <c r="M39" s="235">
        <v>0.800435072762129</v>
      </c>
      <c r="N39" s="236"/>
      <c r="O39" s="237" t="s">
        <v>302</v>
      </c>
    </row>
    <row r="40" spans="3:15" ht="18.7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>
      <c r="C41" s="218" t="s">
        <v>269</v>
      </c>
      <c r="D41" s="401">
        <v>2025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2025</v>
      </c>
      <c r="O41" s="184" t="s">
        <v>270</v>
      </c>
    </row>
    <row r="42" spans="3:15" ht="18.75">
      <c r="C42" s="242"/>
      <c r="D42" s="243"/>
      <c r="E42" s="244" t="s">
        <v>271</v>
      </c>
      <c r="F42" s="244" t="s">
        <v>272</v>
      </c>
      <c r="G42" s="244" t="s">
        <v>271</v>
      </c>
      <c r="H42" s="245" t="s">
        <v>273</v>
      </c>
      <c r="I42" s="238"/>
      <c r="J42" s="246" t="s">
        <v>274</v>
      </c>
      <c r="K42" s="247" t="s">
        <v>275</v>
      </c>
      <c r="L42" s="248" t="s">
        <v>276</v>
      </c>
      <c r="M42" s="249" t="s">
        <v>277</v>
      </c>
      <c r="N42" s="250"/>
      <c r="O42" s="251" t="s">
        <v>278</v>
      </c>
    </row>
    <row r="43" spans="3:15" ht="19.5" thickBot="1">
      <c r="C43" s="252"/>
      <c r="D43" s="253"/>
      <c r="E43" s="123" t="s">
        <v>16</v>
      </c>
      <c r="F43" s="123" t="s">
        <v>279</v>
      </c>
      <c r="G43" s="123" t="s">
        <v>280</v>
      </c>
      <c r="H43" s="254" t="s">
        <v>281</v>
      </c>
      <c r="I43" s="238"/>
      <c r="J43" s="255" t="s">
        <v>282</v>
      </c>
      <c r="K43" s="256" t="s">
        <v>283</v>
      </c>
      <c r="L43" s="257" t="s">
        <v>284</v>
      </c>
      <c r="M43" s="258" t="s">
        <v>285</v>
      </c>
      <c r="N43" s="259"/>
      <c r="O43" s="217"/>
    </row>
    <row r="44" spans="3:15" ht="18.75">
      <c r="C44" s="260">
        <v>45658</v>
      </c>
      <c r="D44" s="261"/>
      <c r="E44" s="262">
        <v>0.35843289433816761</v>
      </c>
      <c r="F44" s="263">
        <v>0.35843289433816761</v>
      </c>
      <c r="G44" s="263">
        <v>5.9536691297794153</v>
      </c>
      <c r="H44" s="264">
        <v>5.9536691297794153</v>
      </c>
      <c r="I44" s="238"/>
      <c r="J44" s="227">
        <v>5.9536691297794153</v>
      </c>
      <c r="K44" s="265">
        <v>5.9536691297794153</v>
      </c>
      <c r="L44" s="228">
        <v>0.35843289433816761</v>
      </c>
      <c r="M44" s="266">
        <v>0.35843289433816761</v>
      </c>
      <c r="N44" s="267"/>
      <c r="O44" s="268" t="s">
        <v>286</v>
      </c>
    </row>
    <row r="45" spans="3:15" ht="18.75">
      <c r="C45" s="269">
        <v>45689</v>
      </c>
      <c r="D45" s="270"/>
      <c r="E45" s="271">
        <v>-6.2465018022805907E-2</v>
      </c>
      <c r="F45" s="147">
        <v>0.2957439811433149</v>
      </c>
      <c r="G45" s="147">
        <v>5.6505901820089965</v>
      </c>
      <c r="H45" s="272">
        <v>5.8019599515090725</v>
      </c>
      <c r="I45" s="238"/>
      <c r="J45" s="273">
        <v>5.8019599515090725</v>
      </c>
      <c r="K45" s="274">
        <v>5.6505901820089965</v>
      </c>
      <c r="L45" s="275">
        <v>0.2957439811433149</v>
      </c>
      <c r="M45" s="276">
        <v>-6.2465018022805907E-2</v>
      </c>
      <c r="N45" s="267"/>
      <c r="O45" s="268" t="s">
        <v>287</v>
      </c>
    </row>
    <row r="46" spans="3:15" ht="18.75">
      <c r="C46" s="269">
        <v>45717</v>
      </c>
      <c r="D46" s="270"/>
      <c r="E46" s="271">
        <v>0.9259785809992982</v>
      </c>
      <c r="F46" s="147">
        <v>1.2244610880626006</v>
      </c>
      <c r="G46" s="147">
        <v>5.9266459936702542</v>
      </c>
      <c r="H46" s="272">
        <v>5.8437363379753693</v>
      </c>
      <c r="I46" s="238"/>
      <c r="J46" s="273">
        <v>5.8437363379753693</v>
      </c>
      <c r="K46" s="274">
        <v>5.9266459936702542</v>
      </c>
      <c r="L46" s="275">
        <v>1.2244610880626006</v>
      </c>
      <c r="M46" s="276">
        <v>0.9259785809992982</v>
      </c>
      <c r="N46" s="267"/>
      <c r="O46" s="277" t="s">
        <v>288</v>
      </c>
    </row>
    <row r="47" spans="3:15" ht="18.75">
      <c r="C47" s="269">
        <v>45748</v>
      </c>
      <c r="D47" s="270"/>
      <c r="E47" s="271">
        <v>0.59840761512388596</v>
      </c>
      <c r="F47" s="147">
        <v>1.8301959715816718</v>
      </c>
      <c r="G47" s="147">
        <v>5.6249701328723756</v>
      </c>
      <c r="H47" s="272">
        <v>5.788470049806449</v>
      </c>
      <c r="I47" s="238"/>
      <c r="J47" s="273">
        <v>5.788470049806449</v>
      </c>
      <c r="K47" s="274">
        <v>5.6249701328723756</v>
      </c>
      <c r="L47" s="275">
        <v>1.8301959715816718</v>
      </c>
      <c r="M47" s="276">
        <v>0.59840761512388596</v>
      </c>
      <c r="N47" s="267"/>
      <c r="O47" s="277" t="s">
        <v>289</v>
      </c>
    </row>
    <row r="48" spans="3:15" ht="18.75">
      <c r="C48" s="269">
        <v>45778</v>
      </c>
      <c r="D48" s="270"/>
      <c r="E48" s="271">
        <v>0.33703964028326538</v>
      </c>
      <c r="F48" s="147">
        <v>2.1734040977840374</v>
      </c>
      <c r="G48" s="147">
        <v>5.4499894285862993</v>
      </c>
      <c r="H48" s="272">
        <v>5.7199318686363521</v>
      </c>
      <c r="I48" s="238"/>
      <c r="J48" s="273">
        <v>5.7199318686363521</v>
      </c>
      <c r="K48" s="274">
        <v>5.4499894285862993</v>
      </c>
      <c r="L48" s="275">
        <v>2.1734040977840374</v>
      </c>
      <c r="M48" s="276">
        <v>0.33703964028326538</v>
      </c>
      <c r="N48" s="267"/>
      <c r="O48" s="277" t="s">
        <v>290</v>
      </c>
    </row>
    <row r="49" spans="3:15" ht="18.75">
      <c r="C49" s="269">
        <v>45809</v>
      </c>
      <c r="D49" s="270"/>
      <c r="E49" s="271">
        <v>0.44374083522971119</v>
      </c>
      <c r="F49" s="147">
        <v>2.6267892145101834</v>
      </c>
      <c r="G49" s="147">
        <v>5.3715380839338911</v>
      </c>
      <c r="H49" s="272">
        <v>5.6610128417929673</v>
      </c>
      <c r="I49" s="238"/>
      <c r="J49" s="273">
        <v>5.6610128417929673</v>
      </c>
      <c r="K49" s="274">
        <v>5.3715380839338911</v>
      </c>
      <c r="L49" s="275">
        <v>2.6267892145101834</v>
      </c>
      <c r="M49" s="276">
        <v>0.44374083522971119</v>
      </c>
      <c r="N49" s="267"/>
      <c r="O49" s="277" t="s">
        <v>291</v>
      </c>
    </row>
    <row r="50" spans="3:15" ht="18.75">
      <c r="C50" s="269">
        <v>45839</v>
      </c>
      <c r="D50" s="270"/>
      <c r="E50" s="271">
        <v>0.34541987025491494</v>
      </c>
      <c r="F50" s="147">
        <v>2.9812825366617224</v>
      </c>
      <c r="G50" s="147">
        <v>5.3121530911026227</v>
      </c>
      <c r="H50" s="272">
        <v>5.6103758066981868</v>
      </c>
      <c r="I50" s="238"/>
      <c r="J50" s="273">
        <v>5.6103758066981868</v>
      </c>
      <c r="K50" s="274">
        <v>5.3121530911026227</v>
      </c>
      <c r="L50" s="275">
        <v>2.9812825366617224</v>
      </c>
      <c r="M50" s="276">
        <v>0.34541987025491494</v>
      </c>
      <c r="N50" s="267"/>
      <c r="O50" s="277" t="s">
        <v>292</v>
      </c>
    </row>
    <row r="51" spans="3:15" ht="18.75">
      <c r="C51" s="269">
        <v>45870</v>
      </c>
      <c r="D51" s="270"/>
      <c r="E51" s="271">
        <v>0.25146405533398308</v>
      </c>
      <c r="F51" s="147">
        <v>3.2402434459633644</v>
      </c>
      <c r="G51" s="147">
        <v>5.2117941855546634</v>
      </c>
      <c r="H51" s="272">
        <v>5.5597017102498647</v>
      </c>
      <c r="I51" s="238"/>
      <c r="J51" s="273">
        <v>5.5597017102498647</v>
      </c>
      <c r="K51" s="274">
        <v>5.2117941855546634</v>
      </c>
      <c r="L51" s="275">
        <v>3.2402434459633644</v>
      </c>
      <c r="M51" s="276">
        <v>0.25146405533398308</v>
      </c>
      <c r="N51" s="267"/>
      <c r="O51" s="277" t="s">
        <v>293</v>
      </c>
    </row>
    <row r="52" spans="3:15" ht="18.75">
      <c r="C52" s="269">
        <v>45901</v>
      </c>
      <c r="D52" s="270"/>
      <c r="E52" s="271">
        <v>0.6084137409350765</v>
      </c>
      <c r="F52" s="147">
        <v>3.8683712732634268</v>
      </c>
      <c r="G52" s="147">
        <v>5.0154930912791551</v>
      </c>
      <c r="H52" s="272">
        <v>5.4978839625618559</v>
      </c>
      <c r="I52" s="238"/>
      <c r="J52" s="273">
        <v>5.4978839625618559</v>
      </c>
      <c r="K52" s="274">
        <v>5.0154930912791551</v>
      </c>
      <c r="L52" s="275">
        <v>3.8683712732634268</v>
      </c>
      <c r="M52" s="276">
        <v>0.6084137409350765</v>
      </c>
      <c r="N52" s="267"/>
      <c r="O52" s="277" t="s">
        <v>294</v>
      </c>
    </row>
    <row r="53" spans="3:15">
      <c r="C53" s="238"/>
      <c r="D53" s="239"/>
      <c r="E53" s="239"/>
      <c r="F53" s="239"/>
      <c r="G53" s="239"/>
      <c r="H53" s="239"/>
      <c r="I53" s="238"/>
      <c r="J53" s="238"/>
      <c r="K53" s="238"/>
      <c r="L53" s="238"/>
      <c r="M53" s="238"/>
      <c r="N53" s="238"/>
      <c r="O53" s="238"/>
    </row>
    <row r="54" spans="3:15">
      <c r="C54" s="238"/>
      <c r="D54" s="239"/>
      <c r="E54" s="239"/>
      <c r="F54" s="239"/>
      <c r="G54" s="239"/>
      <c r="H54" s="239"/>
      <c r="I54" s="238"/>
      <c r="J54" s="238"/>
      <c r="K54" s="238"/>
      <c r="L54" s="238"/>
      <c r="M54" s="238"/>
      <c r="N54" s="238"/>
      <c r="O54" s="238"/>
    </row>
    <row r="55" spans="3:15">
      <c r="C55" s="238"/>
      <c r="D55" s="239"/>
      <c r="E55" s="239"/>
      <c r="F55" s="239"/>
      <c r="G55" s="239"/>
      <c r="H55" s="239"/>
      <c r="I55" s="238"/>
      <c r="J55" s="238"/>
      <c r="K55" s="238"/>
      <c r="L55" s="238"/>
      <c r="M55" s="238"/>
      <c r="N55" s="238"/>
      <c r="O55" s="238"/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369"/>
      <c r="L67" s="369"/>
      <c r="M67" s="369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369"/>
      <c r="K68" s="369"/>
      <c r="L68" s="369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369"/>
      <c r="L69" s="369"/>
      <c r="M69" s="369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369"/>
      <c r="K70" s="369"/>
      <c r="L70" s="369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369"/>
      <c r="L71" s="369"/>
      <c r="M71" s="369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369"/>
      <c r="K72" s="369"/>
      <c r="L72" s="369"/>
      <c r="M72" s="238"/>
      <c r="N72" s="238"/>
      <c r="O72" s="238"/>
    </row>
    <row r="73" spans="3:15">
      <c r="J73" s="238"/>
      <c r="K73" s="369"/>
      <c r="L73" s="369"/>
      <c r="M73" s="369"/>
      <c r="N73" s="238"/>
      <c r="O73" s="238"/>
    </row>
    <row r="74" spans="3:15">
      <c r="J74" s="369"/>
      <c r="K74" s="369"/>
      <c r="L74" s="369"/>
      <c r="M74" s="238"/>
      <c r="N74" s="238"/>
      <c r="O74" s="238"/>
    </row>
    <row r="75" spans="3:15">
      <c r="J75" s="238"/>
      <c r="K75" s="369"/>
      <c r="L75" s="369"/>
      <c r="M75" s="369"/>
      <c r="N75" s="238"/>
      <c r="O75" s="238"/>
    </row>
    <row r="76" spans="3:15">
      <c r="J76" s="369"/>
      <c r="K76" s="369"/>
      <c r="L76" s="369"/>
      <c r="M76" s="238"/>
      <c r="N76" s="238"/>
      <c r="O76" s="238"/>
    </row>
    <row r="77" spans="3:15">
      <c r="J77" s="238"/>
      <c r="K77" s="369"/>
      <c r="L77" s="369"/>
      <c r="M77" s="369"/>
      <c r="N77" s="238"/>
      <c r="O77" s="238"/>
    </row>
    <row r="78" spans="3:15">
      <c r="J78" s="369"/>
      <c r="K78" s="369"/>
      <c r="L78" s="369"/>
      <c r="M78" s="238"/>
      <c r="N78" s="238"/>
      <c r="O78" s="238"/>
    </row>
    <row r="79" spans="3:15">
      <c r="J79" s="238"/>
      <c r="K79" s="238"/>
      <c r="L79" s="238"/>
      <c r="M79" s="238"/>
      <c r="N79" s="238"/>
      <c r="O79" s="238"/>
    </row>
    <row r="80" spans="3:15">
      <c r="J80" s="238"/>
      <c r="K80" s="369"/>
      <c r="L80" s="369"/>
      <c r="M80" s="369"/>
      <c r="N80" s="238"/>
      <c r="O80" s="238"/>
    </row>
    <row r="81" spans="10:15">
      <c r="J81" s="369"/>
      <c r="K81" s="369"/>
      <c r="L81" s="369"/>
      <c r="M81" s="238"/>
      <c r="N81" s="238"/>
      <c r="O81" s="238"/>
    </row>
    <row r="82" spans="10:15">
      <c r="J82" s="238"/>
      <c r="K82" s="238"/>
      <c r="L82" s="238"/>
      <c r="M82" s="238"/>
      <c r="N82" s="238"/>
      <c r="O82" s="238"/>
    </row>
    <row r="83" spans="10:15">
      <c r="J83" s="238"/>
      <c r="K83" s="238"/>
      <c r="L83" s="238"/>
      <c r="M83" s="238"/>
      <c r="N83" s="238"/>
      <c r="O83" s="238"/>
    </row>
    <row r="84" spans="10:15">
      <c r="J84" s="238"/>
      <c r="K84" s="238"/>
      <c r="L84" s="238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9" spans="2:2" ht="15.75">
      <c r="B869" s="376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zoomScale="70" zoomScaleNormal="70" workbookViewId="0">
      <selection activeCell="B1" sqref="B1:R1048576"/>
    </sheetView>
  </sheetViews>
  <sheetFormatPr baseColWidth="10" defaultColWidth="11.42578125" defaultRowHeight="15"/>
  <cols>
    <col min="2" max="2" width="43.42578125" style="2" bestFit="1" customWidth="1"/>
    <col min="3" max="3" width="12.85546875" style="7" bestFit="1" customWidth="1"/>
    <col min="4" max="5" width="12.85546875" style="7" customWidth="1"/>
    <col min="6" max="6" width="14.7109375" style="7" bestFit="1" customWidth="1"/>
    <col min="7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>
      <c r="B1" s="104"/>
      <c r="C1" s="396"/>
      <c r="D1" s="396"/>
      <c r="E1" s="396"/>
      <c r="K1" s="1"/>
      <c r="L1" s="1"/>
      <c r="M1" s="1"/>
      <c r="N1" s="1"/>
      <c r="O1" s="1"/>
      <c r="P1" s="1"/>
      <c r="Q1" s="1"/>
    </row>
    <row r="2" spans="2:18" ht="21">
      <c r="B2" s="104"/>
      <c r="C2" s="396"/>
      <c r="D2" s="396"/>
      <c r="E2" s="396"/>
      <c r="K2" s="1"/>
      <c r="L2" s="1"/>
      <c r="M2" s="1"/>
      <c r="N2" s="1"/>
      <c r="O2" s="1"/>
      <c r="P2" s="1"/>
      <c r="Q2" s="1"/>
    </row>
    <row r="3" spans="2:18">
      <c r="B3" s="427"/>
      <c r="C3" s="427"/>
      <c r="D3" s="401"/>
      <c r="E3" s="401"/>
      <c r="K3" s="1"/>
      <c r="L3" s="1"/>
      <c r="M3" s="1"/>
      <c r="N3" s="1"/>
      <c r="O3" s="1"/>
      <c r="P3" s="1"/>
      <c r="Q3" s="1"/>
      <c r="R3" s="105"/>
    </row>
    <row r="4" spans="2:18" ht="15.75">
      <c r="B4" s="427"/>
      <c r="C4" s="427"/>
      <c r="D4" s="401"/>
      <c r="E4" s="401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75">
      <c r="B6" s="429"/>
      <c r="C6" s="429"/>
      <c r="D6" s="429"/>
      <c r="E6" s="429"/>
      <c r="F6" s="429"/>
      <c r="G6" s="429"/>
      <c r="H6" s="429"/>
      <c r="I6" s="429"/>
      <c r="L6" s="1"/>
      <c r="M6" s="1"/>
      <c r="N6" s="1"/>
      <c r="O6" s="1"/>
      <c r="P6" s="1"/>
      <c r="Q6" s="1"/>
      <c r="R6" s="1"/>
    </row>
    <row r="7" spans="2:18" ht="21">
      <c r="B7" s="429"/>
      <c r="C7" s="429"/>
      <c r="D7" s="429"/>
      <c r="E7" s="429"/>
      <c r="F7" s="429"/>
      <c r="G7" s="429"/>
      <c r="H7" s="429"/>
      <c r="I7" s="429"/>
      <c r="K7" s="428" t="s">
        <v>190</v>
      </c>
      <c r="L7" s="428"/>
      <c r="M7" s="428"/>
      <c r="N7" s="428"/>
      <c r="O7" s="428"/>
      <c r="P7" s="428"/>
      <c r="Q7" s="428"/>
      <c r="R7" s="428"/>
    </row>
    <row r="8" spans="2:18" ht="21">
      <c r="B8" s="430"/>
      <c r="C8" s="430"/>
      <c r="D8" s="430"/>
      <c r="E8" s="430"/>
      <c r="F8" s="430"/>
      <c r="G8" s="430"/>
      <c r="H8" s="430"/>
      <c r="I8" s="430"/>
      <c r="K8" s="428" t="s">
        <v>107</v>
      </c>
      <c r="L8" s="428"/>
      <c r="M8" s="428"/>
      <c r="N8" s="428"/>
      <c r="O8" s="428"/>
      <c r="P8" s="428"/>
      <c r="Q8" s="428"/>
      <c r="R8" s="428"/>
    </row>
    <row r="9" spans="2:18" ht="21">
      <c r="B9" s="431"/>
      <c r="C9" s="431"/>
      <c r="D9" s="431"/>
      <c r="E9" s="431"/>
      <c r="F9" s="431"/>
      <c r="G9" s="431"/>
      <c r="H9" s="431"/>
      <c r="I9" s="431"/>
      <c r="K9" s="428" t="s">
        <v>108</v>
      </c>
      <c r="L9" s="428"/>
      <c r="M9" s="428"/>
      <c r="N9" s="428"/>
      <c r="O9" s="428"/>
      <c r="P9" s="428"/>
      <c r="Q9" s="428"/>
      <c r="R9" s="428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28" t="s">
        <v>297</v>
      </c>
      <c r="L10" s="428"/>
      <c r="M10" s="428"/>
      <c r="N10" s="428"/>
      <c r="O10" s="428"/>
      <c r="P10" s="428"/>
      <c r="Q10" s="428"/>
      <c r="R10" s="428"/>
    </row>
    <row r="11" spans="2:18" ht="16.5" thickBot="1">
      <c r="B11" s="111"/>
      <c r="C11" s="111"/>
      <c r="D11" s="111"/>
      <c r="E11" s="111"/>
      <c r="G11" s="112"/>
      <c r="H11" s="111"/>
      <c r="I11" s="111"/>
      <c r="K11" s="113"/>
      <c r="L11" s="297"/>
      <c r="M11" s="114"/>
      <c r="N11" s="113"/>
      <c r="O11" s="113"/>
      <c r="P11" s="113"/>
      <c r="Q11" s="113"/>
      <c r="R11" s="113"/>
    </row>
    <row r="12" spans="2:18" ht="15" customHeight="1">
      <c r="B12" s="115"/>
      <c r="C12" s="298" t="s">
        <v>191</v>
      </c>
      <c r="D12" s="299" t="s">
        <v>192</v>
      </c>
      <c r="E12" s="299" t="s">
        <v>192</v>
      </c>
      <c r="F12" s="116">
        <v>45901</v>
      </c>
      <c r="G12" s="116">
        <v>45901</v>
      </c>
      <c r="H12" s="116">
        <v>45901</v>
      </c>
      <c r="I12" s="117" t="s">
        <v>298</v>
      </c>
      <c r="J12" s="118"/>
      <c r="K12" s="119" t="s">
        <v>299</v>
      </c>
      <c r="L12" s="300" t="s">
        <v>297</v>
      </c>
      <c r="M12" s="116" t="s">
        <v>297</v>
      </c>
      <c r="N12" s="121" t="s">
        <v>297</v>
      </c>
      <c r="O12" s="245" t="s">
        <v>193</v>
      </c>
      <c r="P12" s="245" t="s">
        <v>193</v>
      </c>
      <c r="Q12" s="423" t="s">
        <v>194</v>
      </c>
      <c r="R12" s="425" t="s">
        <v>109</v>
      </c>
    </row>
    <row r="13" spans="2:18" ht="15.75" customHeight="1" thickBot="1">
      <c r="B13" s="122" t="s">
        <v>114</v>
      </c>
      <c r="C13" s="301" t="s">
        <v>195</v>
      </c>
      <c r="D13" s="302">
        <v>45870</v>
      </c>
      <c r="E13" s="302">
        <v>45901</v>
      </c>
      <c r="F13" s="123">
        <v>45870</v>
      </c>
      <c r="G13" s="123">
        <v>45627</v>
      </c>
      <c r="H13" s="123">
        <v>45536</v>
      </c>
      <c r="I13" s="124" t="s">
        <v>300</v>
      </c>
      <c r="J13" s="118"/>
      <c r="K13" s="125" t="s">
        <v>242</v>
      </c>
      <c r="L13" s="127" t="s">
        <v>301</v>
      </c>
      <c r="M13" s="127" t="s">
        <v>241</v>
      </c>
      <c r="N13" s="128" t="s">
        <v>295</v>
      </c>
      <c r="O13" s="254" t="s">
        <v>297</v>
      </c>
      <c r="P13" s="254" t="s">
        <v>295</v>
      </c>
      <c r="Q13" s="424"/>
      <c r="R13" s="426"/>
    </row>
    <row r="14" spans="2:18" ht="23.25">
      <c r="B14" s="144"/>
      <c r="C14" s="303"/>
      <c r="D14" s="304"/>
      <c r="E14" s="304"/>
      <c r="F14" s="146"/>
      <c r="G14" s="147"/>
      <c r="H14" s="147"/>
      <c r="I14" s="148"/>
      <c r="J14" s="118"/>
      <c r="K14" s="305"/>
      <c r="L14" s="306"/>
      <c r="M14" s="306"/>
      <c r="N14" s="307"/>
      <c r="O14" s="308"/>
      <c r="P14" s="308"/>
      <c r="Q14" s="309"/>
      <c r="R14" s="310"/>
    </row>
    <row r="15" spans="2:18" ht="23.25">
      <c r="B15" s="311" t="s">
        <v>196</v>
      </c>
      <c r="C15" s="312">
        <v>0.73516999999999999</v>
      </c>
      <c r="D15" s="146">
        <v>200.04512728784806</v>
      </c>
      <c r="E15" s="146">
        <v>201.60719559080371</v>
      </c>
      <c r="F15" s="146">
        <v>0.78085796146785125</v>
      </c>
      <c r="G15" s="147">
        <v>4.7961765002971779</v>
      </c>
      <c r="H15" s="147">
        <v>5.9805611618508614</v>
      </c>
      <c r="I15" s="148">
        <v>6.5140732676186364</v>
      </c>
      <c r="J15" s="118"/>
      <c r="K15" s="305">
        <v>6.5140732676186364</v>
      </c>
      <c r="L15" s="306">
        <v>5.9805611618508614</v>
      </c>
      <c r="M15" s="306">
        <v>4.7961765002971779</v>
      </c>
      <c r="N15" s="307">
        <v>0.78085796146785125</v>
      </c>
      <c r="O15" s="308">
        <v>201.60719559080371</v>
      </c>
      <c r="P15" s="308">
        <v>200.04512728784806</v>
      </c>
      <c r="Q15" s="313">
        <v>0.73516999999999999</v>
      </c>
      <c r="R15" s="314" t="s">
        <v>197</v>
      </c>
    </row>
    <row r="16" spans="2:18" ht="23.25">
      <c r="B16" s="311" t="s">
        <v>198</v>
      </c>
      <c r="C16" s="312">
        <v>0.26483000000000001</v>
      </c>
      <c r="D16" s="146">
        <v>151.4861733540433</v>
      </c>
      <c r="E16" s="146">
        <v>151.45020720831153</v>
      </c>
      <c r="F16" s="146">
        <v>-2.3742197017362354E-2</v>
      </c>
      <c r="G16" s="147">
        <v>0.57780763228791887</v>
      </c>
      <c r="H16" s="147">
        <v>1.5967360292806099</v>
      </c>
      <c r="I16" s="148">
        <v>1.9665429689750269</v>
      </c>
      <c r="J16" s="118"/>
      <c r="K16" s="305">
        <v>1.9665429689750269</v>
      </c>
      <c r="L16" s="306">
        <v>1.5967360292806099</v>
      </c>
      <c r="M16" s="306">
        <v>0.57780763228791887</v>
      </c>
      <c r="N16" s="307">
        <v>-2.3742197017362354E-2</v>
      </c>
      <c r="O16" s="308">
        <v>151.45020720831153</v>
      </c>
      <c r="P16" s="308">
        <v>151.4861733540433</v>
      </c>
      <c r="Q16" s="313">
        <v>0.26483000000000001</v>
      </c>
      <c r="R16" s="314" t="s">
        <v>199</v>
      </c>
    </row>
    <row r="17" spans="2:18" ht="23.25">
      <c r="B17" s="315" t="s">
        <v>53</v>
      </c>
      <c r="C17" s="312">
        <v>1</v>
      </c>
      <c r="D17" s="146">
        <v>187.18525951755856</v>
      </c>
      <c r="E17" s="146">
        <v>188.3241203574683</v>
      </c>
      <c r="F17" s="316">
        <v>0.60841374093503209</v>
      </c>
      <c r="G17" s="317">
        <v>3.8683712732634046</v>
      </c>
      <c r="H17" s="317">
        <v>5.0154930912791107</v>
      </c>
      <c r="I17" s="318">
        <v>5.4978839625618781</v>
      </c>
      <c r="J17" s="118"/>
      <c r="K17" s="319">
        <v>5.4978839625618781</v>
      </c>
      <c r="L17" s="320">
        <v>5.0154930912791107</v>
      </c>
      <c r="M17" s="320">
        <v>3.8683712732634046</v>
      </c>
      <c r="N17" s="321">
        <v>0.60841374093503209</v>
      </c>
      <c r="O17" s="322">
        <v>188.3241203574683</v>
      </c>
      <c r="P17" s="322">
        <v>187.18525951755856</v>
      </c>
      <c r="Q17" s="323">
        <v>1</v>
      </c>
      <c r="R17" s="324" t="s">
        <v>200</v>
      </c>
    </row>
    <row r="18" spans="2:18" ht="23.25">
      <c r="B18" s="311"/>
      <c r="C18" s="303"/>
      <c r="D18" s="304"/>
      <c r="E18" s="304"/>
      <c r="F18" s="146"/>
      <c r="G18" s="147"/>
      <c r="H18" s="147"/>
      <c r="I18" s="148"/>
      <c r="J18" s="118"/>
      <c r="K18" s="305"/>
      <c r="L18" s="306"/>
      <c r="M18" s="306"/>
      <c r="N18" s="307"/>
      <c r="O18" s="308"/>
      <c r="P18" s="308"/>
      <c r="Q18" s="325"/>
      <c r="R18" s="314"/>
    </row>
    <row r="19" spans="2:18" ht="23.25">
      <c r="B19" s="315" t="s">
        <v>201</v>
      </c>
      <c r="C19" s="312">
        <v>0.26216</v>
      </c>
      <c r="D19" s="146">
        <v>206.38679384044028</v>
      </c>
      <c r="E19" s="146">
        <v>209.11345074406421</v>
      </c>
      <c r="F19" s="316">
        <v>1.3211392322572513</v>
      </c>
      <c r="G19" s="317">
        <v>6.5724912136078339</v>
      </c>
      <c r="H19" s="317">
        <v>5.7128482935700386</v>
      </c>
      <c r="I19" s="318">
        <v>6.6336666194247496</v>
      </c>
      <c r="J19" s="118"/>
      <c r="K19" s="319">
        <v>6.6336666194247496</v>
      </c>
      <c r="L19" s="320">
        <v>5.7128482935700386</v>
      </c>
      <c r="M19" s="320">
        <v>6.5724912136078339</v>
      </c>
      <c r="N19" s="321">
        <v>1.3211392322572513</v>
      </c>
      <c r="O19" s="322">
        <v>209.11345074406421</v>
      </c>
      <c r="P19" s="322">
        <v>206.38679384044028</v>
      </c>
      <c r="Q19" s="323">
        <v>0.26216</v>
      </c>
      <c r="R19" s="324" t="s">
        <v>202</v>
      </c>
    </row>
    <row r="20" spans="2:18" ht="23.25">
      <c r="B20" s="311" t="s">
        <v>203</v>
      </c>
      <c r="C20" s="312">
        <v>0.20977999999999999</v>
      </c>
      <c r="D20" s="146">
        <v>227.59830061320764</v>
      </c>
      <c r="E20" s="146">
        <v>230.9987216682986</v>
      </c>
      <c r="F20" s="146">
        <v>1.4940450108499759</v>
      </c>
      <c r="G20" s="147">
        <v>7.4694988993212696</v>
      </c>
      <c r="H20" s="147">
        <v>6.4786352237424349</v>
      </c>
      <c r="I20" s="148">
        <v>7.4803374813444012</v>
      </c>
      <c r="J20" s="118"/>
      <c r="K20" s="305">
        <v>7.4803374813444012</v>
      </c>
      <c r="L20" s="306">
        <v>6.4786352237424349</v>
      </c>
      <c r="M20" s="306">
        <v>7.4694988993212696</v>
      </c>
      <c r="N20" s="307">
        <v>1.4940450108499759</v>
      </c>
      <c r="O20" s="308">
        <v>230.9987216682986</v>
      </c>
      <c r="P20" s="308">
        <v>227.59830061320764</v>
      </c>
      <c r="Q20" s="313">
        <v>0.20977999999999999</v>
      </c>
      <c r="R20" s="314" t="s">
        <v>204</v>
      </c>
    </row>
    <row r="21" spans="2:18" ht="23.25">
      <c r="B21" s="311" t="s">
        <v>205</v>
      </c>
      <c r="C21" s="312">
        <v>5.2380000000000003E-2</v>
      </c>
      <c r="D21" s="146">
        <v>121.4354786286964</v>
      </c>
      <c r="E21" s="146">
        <v>121.46373454540273</v>
      </c>
      <c r="F21" s="146">
        <v>2.3268254899977414E-2</v>
      </c>
      <c r="G21" s="147">
        <v>0.20233178225033122</v>
      </c>
      <c r="H21" s="147">
        <v>0.22283146521140385</v>
      </c>
      <c r="I21" s="148">
        <v>0.78454861674746024</v>
      </c>
      <c r="J21" s="118"/>
      <c r="K21" s="305">
        <v>0.78454861674746024</v>
      </c>
      <c r="L21" s="306">
        <v>0.22283146521140385</v>
      </c>
      <c r="M21" s="306">
        <v>0.20233178225033122</v>
      </c>
      <c r="N21" s="307">
        <v>2.3268254899977414E-2</v>
      </c>
      <c r="O21" s="308">
        <v>121.46373454540273</v>
      </c>
      <c r="P21" s="308">
        <v>121.4354786286964</v>
      </c>
      <c r="Q21" s="313">
        <v>5.2380000000000003E-2</v>
      </c>
      <c r="R21" s="314" t="s">
        <v>206</v>
      </c>
    </row>
    <row r="22" spans="2:18" ht="23.25">
      <c r="B22" s="326"/>
      <c r="C22" s="303"/>
      <c r="D22" s="304"/>
      <c r="E22" s="304"/>
      <c r="F22" s="146"/>
      <c r="G22" s="147"/>
      <c r="H22" s="147"/>
      <c r="I22" s="148"/>
      <c r="J22" s="118"/>
      <c r="K22" s="305"/>
      <c r="L22" s="306"/>
      <c r="M22" s="306"/>
      <c r="N22" s="307"/>
      <c r="O22" s="308"/>
      <c r="P22" s="308"/>
      <c r="Q22" s="325"/>
      <c r="R22" s="327"/>
    </row>
    <row r="23" spans="2:18" ht="23.25">
      <c r="B23" s="315" t="s">
        <v>207</v>
      </c>
      <c r="C23" s="312">
        <v>0.73784000000000005</v>
      </c>
      <c r="D23" s="146">
        <v>180.36281259398882</v>
      </c>
      <c r="E23" s="146">
        <v>180.93751776862791</v>
      </c>
      <c r="F23" s="316">
        <v>0.318638396892168</v>
      </c>
      <c r="G23" s="317">
        <v>2.797295746348949</v>
      </c>
      <c r="H23" s="317">
        <v>4.7317911060257956</v>
      </c>
      <c r="I23" s="318">
        <v>5.0463775886900208</v>
      </c>
      <c r="J23" s="118"/>
      <c r="K23" s="319">
        <v>5.0463775886900208</v>
      </c>
      <c r="L23" s="320">
        <v>4.7317911060257956</v>
      </c>
      <c r="M23" s="320">
        <v>2.797295746348949</v>
      </c>
      <c r="N23" s="321">
        <v>0.318638396892168</v>
      </c>
      <c r="O23" s="322">
        <v>180.93751776862791</v>
      </c>
      <c r="P23" s="322">
        <v>180.36281259398882</v>
      </c>
      <c r="Q23" s="323">
        <v>0.73784000000000005</v>
      </c>
      <c r="R23" s="324" t="s">
        <v>208</v>
      </c>
    </row>
    <row r="24" spans="2:18" ht="23.25">
      <c r="B24" s="311" t="s">
        <v>203</v>
      </c>
      <c r="C24" s="312">
        <v>0.52539000000000002</v>
      </c>
      <c r="D24" s="146">
        <v>189.04357662987221</v>
      </c>
      <c r="E24" s="146">
        <v>189.87161946537901</v>
      </c>
      <c r="F24" s="146">
        <v>0.4380169113749055</v>
      </c>
      <c r="G24" s="147">
        <v>3.544975896492053</v>
      </c>
      <c r="H24" s="147">
        <v>5.7402888413904174</v>
      </c>
      <c r="I24" s="148">
        <v>6.059387686907769</v>
      </c>
      <c r="J24" s="118"/>
      <c r="K24" s="305">
        <v>6.059387686907769</v>
      </c>
      <c r="L24" s="306">
        <v>5.7402888413904174</v>
      </c>
      <c r="M24" s="306">
        <v>3.544975896492053</v>
      </c>
      <c r="N24" s="307">
        <v>0.4380169113749055</v>
      </c>
      <c r="O24" s="308">
        <v>189.87161946537901</v>
      </c>
      <c r="P24" s="308">
        <v>189.04357662987221</v>
      </c>
      <c r="Q24" s="313">
        <v>0.52539000000000002</v>
      </c>
      <c r="R24" s="314" t="s">
        <v>209</v>
      </c>
    </row>
    <row r="25" spans="2:18" ht="23.25">
      <c r="B25" s="311" t="s">
        <v>205</v>
      </c>
      <c r="C25" s="312">
        <v>0.21245</v>
      </c>
      <c r="D25" s="146">
        <v>158.89523614394054</v>
      </c>
      <c r="E25" s="146">
        <v>158.84343591192723</v>
      </c>
      <c r="F25" s="146">
        <v>-3.2600242317137873E-2</v>
      </c>
      <c r="G25" s="147">
        <v>0.64891250836460745</v>
      </c>
      <c r="H25" s="147">
        <v>1.8599928641275909</v>
      </c>
      <c r="I25" s="148">
        <v>2.1932970805608187</v>
      </c>
      <c r="J25" s="118"/>
      <c r="K25" s="305">
        <v>2.1932970805608187</v>
      </c>
      <c r="L25" s="306">
        <v>1.8599928641275909</v>
      </c>
      <c r="M25" s="306">
        <v>0.64891250836460745</v>
      </c>
      <c r="N25" s="307">
        <v>-3.2600242317137873E-2</v>
      </c>
      <c r="O25" s="308">
        <v>158.84343591192723</v>
      </c>
      <c r="P25" s="308">
        <v>158.89523614394054</v>
      </c>
      <c r="Q25" s="313">
        <v>0.21245</v>
      </c>
      <c r="R25" s="314" t="s">
        <v>206</v>
      </c>
    </row>
    <row r="26" spans="2:18" ht="24" thickBot="1">
      <c r="B26" s="328"/>
      <c r="C26" s="329"/>
      <c r="D26" s="330"/>
      <c r="E26" s="330"/>
      <c r="F26" s="331"/>
      <c r="G26" s="278"/>
      <c r="H26" s="278"/>
      <c r="I26" s="332"/>
      <c r="J26" s="118"/>
      <c r="K26" s="333"/>
      <c r="L26" s="334"/>
      <c r="M26" s="334"/>
      <c r="N26" s="335"/>
      <c r="O26" s="336"/>
      <c r="P26" s="336"/>
      <c r="Q26" s="337"/>
      <c r="R26" s="338"/>
    </row>
    <row r="27" spans="2:18" ht="15.7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0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69"/>
      <c r="M28" s="369"/>
      <c r="N28" s="369"/>
      <c r="O28" s="369"/>
      <c r="P28" s="369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69"/>
      <c r="L29" s="369"/>
      <c r="M29" s="369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69"/>
      <c r="M30" s="369"/>
      <c r="N30" s="369"/>
      <c r="O30" s="369"/>
      <c r="P30" s="369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69"/>
      <c r="L31" s="369"/>
      <c r="M31" s="369"/>
      <c r="N31" s="238"/>
      <c r="O31" s="238"/>
      <c r="P31" s="238"/>
      <c r="Q31" s="238"/>
      <c r="R31" s="238"/>
    </row>
    <row r="32" spans="2:18">
      <c r="K32" s="238"/>
      <c r="L32" s="369"/>
      <c r="M32" s="369"/>
      <c r="N32" s="369"/>
      <c r="O32" s="369"/>
      <c r="P32" s="369"/>
      <c r="Q32" s="238"/>
      <c r="R32" s="238"/>
    </row>
    <row r="33" spans="11:18">
      <c r="K33" s="369"/>
      <c r="L33" s="369"/>
      <c r="M33" s="369"/>
      <c r="N33" s="238"/>
      <c r="O33" s="238"/>
      <c r="P33" s="238"/>
      <c r="Q33" s="238"/>
      <c r="R33" s="238"/>
    </row>
    <row r="34" spans="11:18">
      <c r="K34" s="238"/>
      <c r="L34" s="369"/>
      <c r="M34" s="369"/>
      <c r="N34" s="369"/>
      <c r="O34" s="369"/>
      <c r="P34" s="369"/>
      <c r="Q34" s="238"/>
      <c r="R34" s="238"/>
    </row>
    <row r="35" spans="11:18">
      <c r="K35" s="369"/>
      <c r="L35" s="369"/>
      <c r="M35" s="369"/>
      <c r="N35" s="238"/>
      <c r="O35" s="238"/>
      <c r="P35" s="238"/>
      <c r="Q35" s="238"/>
      <c r="R35" s="238"/>
    </row>
    <row r="36" spans="11:18">
      <c r="K36" s="238"/>
      <c r="L36" s="369"/>
      <c r="M36" s="369"/>
      <c r="N36" s="369"/>
      <c r="O36" s="369"/>
      <c r="P36" s="369"/>
      <c r="Q36" s="238"/>
      <c r="R36" s="238"/>
    </row>
    <row r="37" spans="11:18">
      <c r="K37" s="369"/>
      <c r="L37" s="369"/>
      <c r="M37" s="369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69"/>
      <c r="M39" s="369"/>
      <c r="N39" s="369"/>
      <c r="O39" s="369"/>
      <c r="P39" s="369"/>
      <c r="Q39" s="238"/>
      <c r="R39" s="238"/>
    </row>
    <row r="40" spans="11:18">
      <c r="K40" s="369"/>
      <c r="L40" s="369"/>
      <c r="M40" s="369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R12:R13"/>
    <mergeCell ref="B8:I8"/>
    <mergeCell ref="K8:R8"/>
    <mergeCell ref="B9:I9"/>
    <mergeCell ref="K9:R9"/>
    <mergeCell ref="K10:R10"/>
    <mergeCell ref="Q12:Q13"/>
    <mergeCell ref="B3:C3"/>
    <mergeCell ref="B4:C4"/>
    <mergeCell ref="B6:I6"/>
    <mergeCell ref="B7:I7"/>
    <mergeCell ref="K7:R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topLeftCell="A5" zoomScale="75" zoomScaleNormal="75" workbookViewId="0">
      <selection activeCell="P13" sqref="P13"/>
    </sheetView>
  </sheetViews>
  <sheetFormatPr baseColWidth="10" defaultColWidth="11.42578125" defaultRowHeight="1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27"/>
      <c r="C3" s="427"/>
      <c r="D3" s="7"/>
      <c r="E3" s="7"/>
      <c r="F3" s="7"/>
      <c r="G3" s="7"/>
      <c r="H3" s="2"/>
      <c r="N3" s="105"/>
    </row>
    <row r="4" spans="2:14" ht="15.75">
      <c r="B4" s="427"/>
      <c r="C4" s="427"/>
      <c r="D4" s="7"/>
      <c r="E4" s="7"/>
      <c r="F4" s="7"/>
      <c r="G4" s="7"/>
      <c r="H4" s="2"/>
      <c r="N4" s="106"/>
    </row>
    <row r="5" spans="2:14" ht="18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75">
      <c r="B6" s="429" t="s">
        <v>61</v>
      </c>
      <c r="C6" s="429"/>
      <c r="D6" s="429"/>
      <c r="E6" s="429"/>
      <c r="F6" s="429"/>
      <c r="G6" s="429"/>
      <c r="H6" s="2"/>
      <c r="I6" s="2"/>
    </row>
    <row r="7" spans="2:14" ht="21">
      <c r="B7" s="429"/>
      <c r="C7" s="429"/>
      <c r="D7" s="429"/>
      <c r="E7" s="429"/>
      <c r="F7" s="429"/>
      <c r="G7" s="429"/>
      <c r="H7" s="2"/>
      <c r="I7" s="428" t="s">
        <v>210</v>
      </c>
      <c r="J7" s="428"/>
      <c r="K7" s="428"/>
      <c r="L7" s="428"/>
      <c r="M7" s="428"/>
      <c r="N7" s="428"/>
    </row>
    <row r="8" spans="2:14" ht="21">
      <c r="B8" s="430" t="s">
        <v>211</v>
      </c>
      <c r="C8" s="430"/>
      <c r="D8" s="430"/>
      <c r="E8" s="430"/>
      <c r="F8" s="430"/>
      <c r="G8" s="430"/>
      <c r="H8" s="2"/>
      <c r="I8" s="428" t="s">
        <v>107</v>
      </c>
      <c r="J8" s="428"/>
      <c r="K8" s="428"/>
      <c r="L8" s="428"/>
      <c r="M8" s="428"/>
      <c r="N8" s="428"/>
    </row>
    <row r="9" spans="2:14" ht="21">
      <c r="B9" s="431" t="s">
        <v>113</v>
      </c>
      <c r="C9" s="431"/>
      <c r="D9" s="431"/>
      <c r="E9" s="431"/>
      <c r="F9" s="431"/>
      <c r="G9" s="431"/>
      <c r="H9" s="2"/>
      <c r="I9" s="428"/>
      <c r="J9" s="428"/>
      <c r="K9" s="428"/>
      <c r="L9" s="428"/>
      <c r="M9" s="428"/>
      <c r="N9" s="428"/>
    </row>
    <row r="10" spans="2:14" ht="21">
      <c r="B10" s="109"/>
      <c r="C10" s="110" t="s">
        <v>296</v>
      </c>
      <c r="D10" s="110">
        <v>2025</v>
      </c>
      <c r="E10" s="109"/>
      <c r="F10" s="109"/>
      <c r="G10" s="109"/>
      <c r="H10" s="2"/>
      <c r="I10" s="428" t="s">
        <v>297</v>
      </c>
      <c r="J10" s="428"/>
      <c r="K10" s="428"/>
      <c r="L10" s="428"/>
      <c r="M10" s="428"/>
      <c r="N10" s="428"/>
    </row>
    <row r="11" spans="2:14" ht="16.5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298" t="s">
        <v>191</v>
      </c>
      <c r="D12" s="116">
        <v>45901</v>
      </c>
      <c r="E12" s="116">
        <v>45901</v>
      </c>
      <c r="F12" s="116">
        <v>45901</v>
      </c>
      <c r="G12" s="117" t="s">
        <v>298</v>
      </c>
      <c r="H12" s="118"/>
      <c r="I12" s="119" t="s">
        <v>299</v>
      </c>
      <c r="J12" s="116" t="s">
        <v>297</v>
      </c>
      <c r="K12" s="116" t="s">
        <v>297</v>
      </c>
      <c r="L12" s="121" t="s">
        <v>297</v>
      </c>
      <c r="M12" s="423" t="s">
        <v>194</v>
      </c>
      <c r="N12" s="425" t="s">
        <v>109</v>
      </c>
    </row>
    <row r="13" spans="2:14" ht="15.75" customHeight="1" thickBot="1">
      <c r="B13" s="122" t="s">
        <v>114</v>
      </c>
      <c r="C13" s="301" t="s">
        <v>195</v>
      </c>
      <c r="D13" s="123">
        <v>45870</v>
      </c>
      <c r="E13" s="123">
        <v>45627</v>
      </c>
      <c r="F13" s="123">
        <v>45536</v>
      </c>
      <c r="G13" s="124" t="s">
        <v>300</v>
      </c>
      <c r="H13" s="118"/>
      <c r="I13" s="125" t="s">
        <v>242</v>
      </c>
      <c r="J13" s="127" t="s">
        <v>301</v>
      </c>
      <c r="K13" s="127" t="s">
        <v>241</v>
      </c>
      <c r="L13" s="128" t="s">
        <v>295</v>
      </c>
      <c r="M13" s="424"/>
      <c r="N13" s="426"/>
    </row>
    <row r="14" spans="2:14" ht="16.5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>
      <c r="B15" s="339"/>
      <c r="C15" s="134"/>
      <c r="D15" s="340"/>
      <c r="E15" s="340"/>
      <c r="F15" s="340"/>
      <c r="G15" s="341"/>
      <c r="H15" s="118"/>
      <c r="I15" s="342"/>
      <c r="J15" s="343"/>
      <c r="K15" s="343"/>
      <c r="L15" s="344"/>
      <c r="M15" s="142"/>
      <c r="N15" s="143"/>
    </row>
    <row r="16" spans="2:14" ht="21">
      <c r="B16" s="345" t="s">
        <v>212</v>
      </c>
      <c r="C16" s="346">
        <v>28063</v>
      </c>
      <c r="D16" s="197">
        <v>1.3211392322571847</v>
      </c>
      <c r="E16" s="197">
        <v>6.5724912136077895</v>
      </c>
      <c r="F16" s="197">
        <v>5.7128482935699276</v>
      </c>
      <c r="G16" s="198">
        <v>6.6336666194246829</v>
      </c>
      <c r="H16" s="118"/>
      <c r="I16" s="347">
        <v>6.6336666194246829</v>
      </c>
      <c r="J16" s="348">
        <v>5.7128482935699276</v>
      </c>
      <c r="K16" s="348">
        <v>6.5724912136077895</v>
      </c>
      <c r="L16" s="349">
        <v>1.3211392322571847</v>
      </c>
      <c r="M16" s="350">
        <v>28063</v>
      </c>
      <c r="N16" s="351" t="s">
        <v>213</v>
      </c>
    </row>
    <row r="17" spans="2:14" ht="20.25">
      <c r="B17" s="346" t="s">
        <v>214</v>
      </c>
      <c r="C17" s="346">
        <v>13940</v>
      </c>
      <c r="D17" s="197">
        <v>2.0667055994276318</v>
      </c>
      <c r="E17" s="197">
        <v>11.762354405836506</v>
      </c>
      <c r="F17" s="197">
        <v>12.588234274365773</v>
      </c>
      <c r="G17" s="198">
        <v>13.641225523308576</v>
      </c>
      <c r="H17" s="118"/>
      <c r="I17" s="352">
        <v>13.641225523308576</v>
      </c>
      <c r="J17" s="353">
        <v>12.588234274365773</v>
      </c>
      <c r="K17" s="353">
        <v>11.762354405836506</v>
      </c>
      <c r="L17" s="354">
        <v>2.0667055994276318</v>
      </c>
      <c r="M17" s="355">
        <v>13940</v>
      </c>
      <c r="N17" s="356" t="s">
        <v>215</v>
      </c>
    </row>
    <row r="18" spans="2:14" ht="20.25">
      <c r="B18" s="346" t="s">
        <v>216</v>
      </c>
      <c r="C18" s="346">
        <v>14123</v>
      </c>
      <c r="D18" s="197">
        <v>0.29364202764405878</v>
      </c>
      <c r="E18" s="197">
        <v>5.6074299223940471E-2</v>
      </c>
      <c r="F18" s="197">
        <v>-2.626814476404149</v>
      </c>
      <c r="G18" s="198">
        <v>-1.5405428091597728</v>
      </c>
      <c r="H18" s="118"/>
      <c r="I18" s="352">
        <v>-1.5405428091597728</v>
      </c>
      <c r="J18" s="353">
        <v>-2.626814476404149</v>
      </c>
      <c r="K18" s="353">
        <v>5.6074299223940471E-2</v>
      </c>
      <c r="L18" s="354">
        <v>0.29364202764405878</v>
      </c>
      <c r="M18" s="355">
        <v>14123</v>
      </c>
      <c r="N18" s="356" t="s">
        <v>217</v>
      </c>
    </row>
    <row r="19" spans="2:14" ht="21">
      <c r="B19" s="345" t="s">
        <v>218</v>
      </c>
      <c r="C19" s="346">
        <v>71937</v>
      </c>
      <c r="D19" s="197">
        <v>0.31863839689221241</v>
      </c>
      <c r="E19" s="197">
        <v>2.7972957463490378</v>
      </c>
      <c r="F19" s="197">
        <v>4.7317911060259066</v>
      </c>
      <c r="G19" s="198">
        <v>5.046377588690043</v>
      </c>
      <c r="H19" s="118"/>
      <c r="I19" s="347">
        <v>5.046377588690043</v>
      </c>
      <c r="J19" s="348">
        <v>4.7317911060259066</v>
      </c>
      <c r="K19" s="348">
        <v>2.7972957463490378</v>
      </c>
      <c r="L19" s="349">
        <v>0.31863839689221241</v>
      </c>
      <c r="M19" s="350">
        <v>71937</v>
      </c>
      <c r="N19" s="351" t="s">
        <v>208</v>
      </c>
    </row>
    <row r="20" spans="2:14" ht="20.25">
      <c r="B20" s="346" t="s">
        <v>219</v>
      </c>
      <c r="C20" s="346">
        <v>36582</v>
      </c>
      <c r="D20" s="197">
        <v>0.24202150195653527</v>
      </c>
      <c r="E20" s="197">
        <v>2.3531502761628742</v>
      </c>
      <c r="F20" s="197">
        <v>4.8934410975599807</v>
      </c>
      <c r="G20" s="198">
        <v>5.2771967032576139</v>
      </c>
      <c r="H20" s="118"/>
      <c r="I20" s="357">
        <v>5.2771967032576139</v>
      </c>
      <c r="J20" s="358">
        <v>4.8934410975599807</v>
      </c>
      <c r="K20" s="358">
        <v>2.3531502761628742</v>
      </c>
      <c r="L20" s="359">
        <v>0.24202150195653527</v>
      </c>
      <c r="M20" s="360">
        <v>36582</v>
      </c>
      <c r="N20" s="361" t="s">
        <v>220</v>
      </c>
    </row>
    <row r="21" spans="2:14" ht="20.25">
      <c r="B21" s="346" t="s">
        <v>221</v>
      </c>
      <c r="C21" s="346">
        <v>8335</v>
      </c>
      <c r="D21" s="197">
        <v>-5.5422207221267339E-2</v>
      </c>
      <c r="E21" s="197">
        <v>0.46316908200030316</v>
      </c>
      <c r="F21" s="197">
        <v>8.9660239975693834</v>
      </c>
      <c r="G21" s="198">
        <v>9.4817477316550658</v>
      </c>
      <c r="H21" s="118"/>
      <c r="I21" s="352">
        <v>9.4817477316550658</v>
      </c>
      <c r="J21" s="353">
        <v>8.9660239975693834</v>
      </c>
      <c r="K21" s="353">
        <v>0.46316908200030316</v>
      </c>
      <c r="L21" s="354">
        <v>-5.5422207221267339E-2</v>
      </c>
      <c r="M21" s="355">
        <v>8335</v>
      </c>
      <c r="N21" s="356" t="s">
        <v>222</v>
      </c>
    </row>
    <row r="22" spans="2:14" ht="20.25">
      <c r="B22" s="346" t="s">
        <v>223</v>
      </c>
      <c r="C22" s="346">
        <v>2560</v>
      </c>
      <c r="D22" s="197">
        <v>0.28109069999626701</v>
      </c>
      <c r="E22" s="197">
        <v>3.1036255023748627</v>
      </c>
      <c r="F22" s="197">
        <v>4.2180215213635686</v>
      </c>
      <c r="G22" s="198">
        <v>4.8986303154469724</v>
      </c>
      <c r="H22" s="118"/>
      <c r="I22" s="352">
        <v>4.8986303154469724</v>
      </c>
      <c r="J22" s="353">
        <v>4.2180215213635686</v>
      </c>
      <c r="K22" s="353">
        <v>3.1036255023748627</v>
      </c>
      <c r="L22" s="354">
        <v>0.28109069999626701</v>
      </c>
      <c r="M22" s="355">
        <v>2560</v>
      </c>
      <c r="N22" s="356" t="s">
        <v>224</v>
      </c>
    </row>
    <row r="23" spans="2:14" ht="20.25">
      <c r="B23" s="346" t="s">
        <v>225</v>
      </c>
      <c r="C23" s="346">
        <v>7287</v>
      </c>
      <c r="D23" s="197">
        <v>0.2365285450020016</v>
      </c>
      <c r="E23" s="197">
        <v>4.0576777019530441</v>
      </c>
      <c r="F23" s="197">
        <v>4.8619548583674455</v>
      </c>
      <c r="G23" s="198">
        <v>5.2280016904965754</v>
      </c>
      <c r="H23" s="118"/>
      <c r="I23" s="352">
        <v>5.2280016904965754</v>
      </c>
      <c r="J23" s="353">
        <v>4.8619548583674455</v>
      </c>
      <c r="K23" s="353">
        <v>4.0576777019530441</v>
      </c>
      <c r="L23" s="354">
        <v>0.2365285450020016</v>
      </c>
      <c r="M23" s="355">
        <v>7287</v>
      </c>
      <c r="N23" s="356" t="s">
        <v>226</v>
      </c>
    </row>
    <row r="24" spans="2:14" ht="20.25">
      <c r="B24" s="346" t="s">
        <v>227</v>
      </c>
      <c r="C24" s="346">
        <v>1598</v>
      </c>
      <c r="D24" s="197">
        <v>0.35192515907560562</v>
      </c>
      <c r="E24" s="197">
        <v>3.4235028966344672</v>
      </c>
      <c r="F24" s="197">
        <v>4.6624906243545983</v>
      </c>
      <c r="G24" s="198">
        <v>4.2211270516056443</v>
      </c>
      <c r="H24" s="118"/>
      <c r="I24" s="352">
        <v>4.2211270516056443</v>
      </c>
      <c r="J24" s="353">
        <v>4.6624906243545983</v>
      </c>
      <c r="K24" s="353">
        <v>3.4235028966344672</v>
      </c>
      <c r="L24" s="354">
        <v>0.35192515907560562</v>
      </c>
      <c r="M24" s="355">
        <v>1598</v>
      </c>
      <c r="N24" s="356" t="s">
        <v>228</v>
      </c>
    </row>
    <row r="25" spans="2:14" ht="20.25">
      <c r="B25" s="346" t="s">
        <v>229</v>
      </c>
      <c r="C25" s="346">
        <v>16802</v>
      </c>
      <c r="D25" s="197">
        <v>0.38851024453945282</v>
      </c>
      <c r="E25" s="197">
        <v>2.156186824120887</v>
      </c>
      <c r="F25" s="197">
        <v>2.9499319582100725</v>
      </c>
      <c r="G25" s="198">
        <v>3.2952799962500334</v>
      </c>
      <c r="H25" s="118"/>
      <c r="I25" s="352">
        <v>3.2952799962500334</v>
      </c>
      <c r="J25" s="353">
        <v>2.9499319582100725</v>
      </c>
      <c r="K25" s="353">
        <v>2.156186824120887</v>
      </c>
      <c r="L25" s="354">
        <v>0.38851024453945282</v>
      </c>
      <c r="M25" s="355">
        <v>16802</v>
      </c>
      <c r="N25" s="356" t="s">
        <v>230</v>
      </c>
    </row>
    <row r="26" spans="2:14" ht="20.25">
      <c r="B26" s="346" t="s">
        <v>231</v>
      </c>
      <c r="C26" s="346">
        <v>35355</v>
      </c>
      <c r="D26" s="197">
        <v>0.40603269097341244</v>
      </c>
      <c r="E26" s="197">
        <v>3.3078074557084447</v>
      </c>
      <c r="F26" s="197">
        <v>4.5483093416182285</v>
      </c>
      <c r="G26" s="198">
        <v>4.7824872142227859</v>
      </c>
      <c r="H26" s="118"/>
      <c r="I26" s="357">
        <v>4.7824872142227859</v>
      </c>
      <c r="J26" s="358">
        <v>4.5483093416182285</v>
      </c>
      <c r="K26" s="358">
        <v>3.3078074557084447</v>
      </c>
      <c r="L26" s="359">
        <v>0.40603269097341244</v>
      </c>
      <c r="M26" s="360">
        <v>35355</v>
      </c>
      <c r="N26" s="361" t="s">
        <v>232</v>
      </c>
    </row>
    <row r="27" spans="2:14" ht="20.25">
      <c r="B27" s="346" t="s">
        <v>233</v>
      </c>
      <c r="C27" s="346">
        <v>12377</v>
      </c>
      <c r="D27" s="197">
        <v>-0.2999955947437738</v>
      </c>
      <c r="E27" s="197">
        <v>-5.4346403919369735E-2</v>
      </c>
      <c r="F27" s="197">
        <v>0.11352995623048479</v>
      </c>
      <c r="G27" s="198">
        <v>0.52045694023632461</v>
      </c>
      <c r="H27" s="118"/>
      <c r="I27" s="352">
        <v>0.52045694023632461</v>
      </c>
      <c r="J27" s="353">
        <v>0.11352995623048479</v>
      </c>
      <c r="K27" s="353">
        <v>-5.4346403919369735E-2</v>
      </c>
      <c r="L27" s="354">
        <v>-0.2999955947437738</v>
      </c>
      <c r="M27" s="355">
        <v>12377</v>
      </c>
      <c r="N27" s="356" t="s">
        <v>234</v>
      </c>
    </row>
    <row r="28" spans="2:14" ht="20.25">
      <c r="B28" s="346" t="s">
        <v>235</v>
      </c>
      <c r="C28" s="346">
        <v>10455</v>
      </c>
      <c r="D28" s="197">
        <v>0.25032148584465119</v>
      </c>
      <c r="E28" s="197">
        <v>4.3087042647204088</v>
      </c>
      <c r="F28" s="197">
        <v>5.1326989095548559</v>
      </c>
      <c r="G28" s="198">
        <v>5.1114070574787895</v>
      </c>
      <c r="H28" s="118"/>
      <c r="I28" s="352">
        <v>5.1114070574787895</v>
      </c>
      <c r="J28" s="353">
        <v>5.1326989095548559</v>
      </c>
      <c r="K28" s="353">
        <v>4.3087042647204088</v>
      </c>
      <c r="L28" s="353">
        <v>0.25032148584465119</v>
      </c>
      <c r="M28" s="362">
        <v>10455</v>
      </c>
      <c r="N28" s="356" t="s">
        <v>236</v>
      </c>
    </row>
    <row r="29" spans="2:14" ht="20.25">
      <c r="B29" s="346" t="s">
        <v>237</v>
      </c>
      <c r="C29" s="346">
        <v>3580</v>
      </c>
      <c r="D29" s="197">
        <v>0.33666232080744596</v>
      </c>
      <c r="E29" s="197">
        <v>3.4269934852354966</v>
      </c>
      <c r="F29" s="197">
        <v>4.179060787013289</v>
      </c>
      <c r="G29" s="198">
        <v>4.7029985257004414</v>
      </c>
      <c r="H29" s="118"/>
      <c r="I29" s="352">
        <v>4.7029985257004414</v>
      </c>
      <c r="J29" s="353">
        <v>4.179060787013289</v>
      </c>
      <c r="K29" s="353">
        <v>3.4269934852354966</v>
      </c>
      <c r="L29" s="353">
        <v>0.33666232080744596</v>
      </c>
      <c r="M29" s="362">
        <v>3580</v>
      </c>
      <c r="N29" s="356" t="s">
        <v>238</v>
      </c>
    </row>
    <row r="30" spans="2:14" ht="20.25">
      <c r="B30" s="346" t="s">
        <v>239</v>
      </c>
      <c r="C30" s="346">
        <v>8943</v>
      </c>
      <c r="D30" s="197">
        <v>1.1438837256411816</v>
      </c>
      <c r="E30" s="197">
        <v>5.0776804263449105</v>
      </c>
      <c r="F30" s="197">
        <v>7.8317383078339908</v>
      </c>
      <c r="G30" s="198">
        <v>8.1892703094051278</v>
      </c>
      <c r="I30" s="363">
        <v>8.1892703094051278</v>
      </c>
      <c r="J30" s="364">
        <v>7.8317383078339908</v>
      </c>
      <c r="K30" s="364">
        <v>5.0776804263449105</v>
      </c>
      <c r="L30" s="364">
        <v>1.1438837256411816</v>
      </c>
      <c r="M30" s="365">
        <v>8943</v>
      </c>
      <c r="N30" s="356" t="s">
        <v>240</v>
      </c>
    </row>
    <row r="31" spans="2:14" ht="21.75" thickBot="1">
      <c r="B31" s="366" t="s">
        <v>115</v>
      </c>
      <c r="C31" s="367">
        <v>100000</v>
      </c>
      <c r="D31" s="211">
        <v>0.6084137409350765</v>
      </c>
      <c r="E31" s="211">
        <v>3.8683712732634268</v>
      </c>
      <c r="F31" s="211">
        <v>5.0154930912791551</v>
      </c>
      <c r="G31" s="212">
        <v>5.4978839625618781</v>
      </c>
      <c r="I31" s="347">
        <v>5.4978839625618781</v>
      </c>
      <c r="J31" s="348">
        <v>5.0154930912791551</v>
      </c>
      <c r="K31" s="348">
        <v>3.8683712732634268</v>
      </c>
      <c r="L31" s="349">
        <v>0.6084137409350765</v>
      </c>
      <c r="M31" s="350">
        <v>100000</v>
      </c>
      <c r="N31" s="420" t="s">
        <v>110</v>
      </c>
    </row>
  </sheetData>
  <mergeCells count="12">
    <mergeCell ref="B3:C3"/>
    <mergeCell ref="B4:C4"/>
    <mergeCell ref="B6:G6"/>
    <mergeCell ref="B7:G7"/>
    <mergeCell ref="I10:N10"/>
    <mergeCell ref="M12:M13"/>
    <mergeCell ref="I7:N7"/>
    <mergeCell ref="B8:G8"/>
    <mergeCell ref="I8:N8"/>
    <mergeCell ref="B9:G9"/>
    <mergeCell ref="I9:N9"/>
    <mergeCell ref="N12:N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1"/>
  <sheetViews>
    <sheetView topLeftCell="A891" zoomScale="85" zoomScaleNormal="85" workbookViewId="0">
      <selection activeCell="K907" sqref="K907"/>
    </sheetView>
  </sheetViews>
  <sheetFormatPr baseColWidth="10" defaultRowHeight="15.7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8.7109375" style="23" bestFit="1" customWidth="1"/>
    <col min="12" max="12" width="12.42578125" style="23" bestFit="1" customWidth="1"/>
    <col min="15" max="15" width="14.5703125" bestFit="1" customWidth="1"/>
  </cols>
  <sheetData>
    <row r="7" spans="2:12" ht="18.75">
      <c r="B7" s="434" t="s">
        <v>61</v>
      </c>
      <c r="C7" s="434"/>
      <c r="D7" s="434"/>
      <c r="E7" s="434"/>
      <c r="F7" s="434"/>
      <c r="G7" s="434"/>
      <c r="H7" s="434"/>
      <c r="I7" s="434"/>
      <c r="J7" s="434"/>
      <c r="K7" s="434"/>
      <c r="L7" s="434"/>
    </row>
    <row r="8" spans="2:12" ht="15">
      <c r="B8" s="434" t="s">
        <v>112</v>
      </c>
      <c r="C8" s="434"/>
      <c r="D8" s="434"/>
      <c r="E8" s="434"/>
      <c r="F8" s="434"/>
      <c r="G8" s="434"/>
      <c r="H8" s="434"/>
      <c r="I8" s="434"/>
      <c r="J8" s="434"/>
      <c r="K8" s="434"/>
      <c r="L8" s="434"/>
    </row>
    <row r="9" spans="2:12" ht="15"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</row>
    <row r="10" spans="2:12" ht="16.5" thickBot="1"/>
    <row r="11" spans="2:12">
      <c r="B11" s="24"/>
      <c r="C11" s="432" t="s">
        <v>6</v>
      </c>
      <c r="D11" s="433"/>
      <c r="E11" s="433"/>
      <c r="F11" s="433"/>
      <c r="G11" s="433"/>
      <c r="H11" s="433"/>
      <c r="I11" s="433"/>
      <c r="J11" s="433"/>
      <c r="K11" s="371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>
      <c r="B825" s="18" t="s">
        <v>60</v>
      </c>
      <c r="C825" s="372">
        <v>1847.0277390675471</v>
      </c>
      <c r="D825" s="372">
        <v>1403.5165190482887</v>
      </c>
      <c r="E825" s="372">
        <v>968.61043412580295</v>
      </c>
      <c r="F825" s="372">
        <v>568.76713689125233</v>
      </c>
      <c r="G825" s="372">
        <v>346.66418044550664</v>
      </c>
      <c r="H825" s="372">
        <v>223.22226686767968</v>
      </c>
      <c r="I825" s="372">
        <v>196.20780019623041</v>
      </c>
      <c r="J825" s="372">
        <v>158.76098085492359</v>
      </c>
      <c r="K825" s="372">
        <v>124.97741686810333</v>
      </c>
      <c r="L825" s="21">
        <v>6.7218269194296854</v>
      </c>
    </row>
    <row r="826" spans="2:12">
      <c r="B826" s="373">
        <v>2020</v>
      </c>
      <c r="C826" s="374"/>
      <c r="D826" s="372"/>
      <c r="E826" s="372"/>
      <c r="F826" s="372"/>
      <c r="G826" s="372"/>
      <c r="H826" s="372"/>
      <c r="I826" s="372"/>
      <c r="J826" s="372"/>
      <c r="K826" s="375"/>
      <c r="L826" s="368"/>
    </row>
    <row r="827" spans="2:12">
      <c r="B827" s="376">
        <v>43831</v>
      </c>
      <c r="C827" s="377">
        <v>1908.5247122800936</v>
      </c>
      <c r="D827" s="378">
        <v>1450.2467418541753</v>
      </c>
      <c r="E827" s="378">
        <v>1000.8604153582987</v>
      </c>
      <c r="F827" s="378">
        <v>587.70429557151988</v>
      </c>
      <c r="G827" s="378">
        <v>358.20639898813073</v>
      </c>
      <c r="H827" s="378">
        <v>230.65447455771451</v>
      </c>
      <c r="I827" s="378">
        <v>202.74055851790655</v>
      </c>
      <c r="J827" s="378">
        <v>164.04694358321575</v>
      </c>
      <c r="K827" s="379">
        <v>129.13855245624077</v>
      </c>
      <c r="L827" s="380">
        <v>0.62069232324171164</v>
      </c>
    </row>
    <row r="828" spans="2:12">
      <c r="B828" s="376">
        <v>43862</v>
      </c>
      <c r="C828" s="377">
        <v>1908.3618831193246</v>
      </c>
      <c r="D828" s="378">
        <v>1450.1230114888494</v>
      </c>
      <c r="E828" s="378">
        <v>1000.7750251820904</v>
      </c>
      <c r="F828" s="378">
        <v>587.65415454027595</v>
      </c>
      <c r="G828" s="378">
        <v>358.17583797576657</v>
      </c>
      <c r="H828" s="378">
        <v>230.63479586333966</v>
      </c>
      <c r="I828" s="378">
        <v>202.72326134864022</v>
      </c>
      <c r="J828" s="378">
        <v>164.03294762813144</v>
      </c>
      <c r="K828" s="379">
        <v>129.12753477227574</v>
      </c>
      <c r="L828" s="380">
        <v>-8.5316768350551797E-3</v>
      </c>
    </row>
    <row r="829" spans="2:12">
      <c r="B829" s="376">
        <v>43891</v>
      </c>
      <c r="C829" s="377">
        <v>1923.844358672294</v>
      </c>
      <c r="D829" s="378">
        <v>1461.8878105412577</v>
      </c>
      <c r="E829" s="378">
        <v>1008.894279186513</v>
      </c>
      <c r="F829" s="378">
        <v>592.42177286348362</v>
      </c>
      <c r="G829" s="378">
        <v>361.08170646128661</v>
      </c>
      <c r="H829" s="378">
        <v>232.50592817854897</v>
      </c>
      <c r="I829" s="378">
        <v>204.36794832631043</v>
      </c>
      <c r="J829" s="378">
        <v>165.36374139633585</v>
      </c>
      <c r="K829" s="379">
        <v>130.17514210399375</v>
      </c>
      <c r="L829" s="380">
        <v>0.81129662512764433</v>
      </c>
    </row>
    <row r="830" spans="2:12">
      <c r="B830" s="376">
        <v>43922</v>
      </c>
      <c r="C830" s="377">
        <v>1940.5354392838613</v>
      </c>
      <c r="D830" s="378">
        <v>1474.5710024953362</v>
      </c>
      <c r="E830" s="378">
        <v>1017.6473447172781</v>
      </c>
      <c r="F830" s="378">
        <v>597.56156471948191</v>
      </c>
      <c r="G830" s="378">
        <v>364.21441511453077</v>
      </c>
      <c r="H830" s="378">
        <v>234.52312628108868</v>
      </c>
      <c r="I830" s="378">
        <v>206.14102413910081</v>
      </c>
      <c r="J830" s="378">
        <v>166.79842062360009</v>
      </c>
      <c r="K830" s="379">
        <v>131.30452857472648</v>
      </c>
      <c r="L830" s="380">
        <v>0.86758996570213132</v>
      </c>
    </row>
    <row r="831" spans="2:12">
      <c r="B831" s="376">
        <v>43952</v>
      </c>
      <c r="C831" s="377">
        <v>1950.6649658658473</v>
      </c>
      <c r="D831" s="378">
        <v>1482.2682111442618</v>
      </c>
      <c r="E831" s="378">
        <v>1022.9594279808568</v>
      </c>
      <c r="F831" s="378">
        <v>600.68081502105485</v>
      </c>
      <c r="G831" s="378">
        <v>366.11560152151884</v>
      </c>
      <c r="H831" s="378">
        <v>235.74732873246543</v>
      </c>
      <c r="I831" s="378">
        <v>207.2170730178708</v>
      </c>
      <c r="J831" s="378">
        <v>167.66910249899195</v>
      </c>
      <c r="K831" s="379">
        <v>131.98993358491464</v>
      </c>
      <c r="L831" s="380">
        <v>0.52199647462889409</v>
      </c>
    </row>
    <row r="832" spans="2:12">
      <c r="B832" s="376">
        <v>43983</v>
      </c>
      <c r="C832" s="377">
        <v>1947.8121630975384</v>
      </c>
      <c r="D832" s="378">
        <v>1480.1004278856685</v>
      </c>
      <c r="E832" s="378">
        <v>1021.4633732820346</v>
      </c>
      <c r="F832" s="378">
        <v>599.80233310747747</v>
      </c>
      <c r="G832" s="378">
        <v>365.58016585223771</v>
      </c>
      <c r="H832" s="378">
        <v>235.40255367175638</v>
      </c>
      <c r="I832" s="378">
        <v>206.91402280171854</v>
      </c>
      <c r="J832" s="378">
        <v>167.42389028257389</v>
      </c>
      <c r="K832" s="379">
        <v>131.79690133462617</v>
      </c>
      <c r="L832" s="380">
        <v>-0.14624770620426109</v>
      </c>
    </row>
    <row r="833" spans="2:12">
      <c r="B833" s="376">
        <v>44013</v>
      </c>
      <c r="C833" s="377">
        <v>1951.4006644569217</v>
      </c>
      <c r="D833" s="378">
        <v>1482.8272526268413</v>
      </c>
      <c r="E833" s="378">
        <v>1023.3452399081027</v>
      </c>
      <c r="F833" s="378">
        <v>600.90736342225614</v>
      </c>
      <c r="G833" s="378">
        <v>366.25368301522639</v>
      </c>
      <c r="H833" s="378">
        <v>235.83624147793068</v>
      </c>
      <c r="I833" s="378">
        <v>207.29522549988766</v>
      </c>
      <c r="J833" s="378">
        <v>167.73233935649117</v>
      </c>
      <c r="K833" s="379">
        <v>132.0397139469315</v>
      </c>
      <c r="L833" s="380">
        <v>0.18423241354426079</v>
      </c>
    </row>
    <row r="834" spans="2:12">
      <c r="B834" s="376">
        <v>44044</v>
      </c>
      <c r="C834" s="377">
        <v>1956.2426459422024</v>
      </c>
      <c r="D834" s="378">
        <v>1486.5065698648966</v>
      </c>
      <c r="E834" s="378">
        <v>1025.8844512525163</v>
      </c>
      <c r="F834" s="378">
        <v>602.39838593805973</v>
      </c>
      <c r="G834" s="378">
        <v>367.16246283906088</v>
      </c>
      <c r="H834" s="378">
        <v>236.42141844112095</v>
      </c>
      <c r="I834" s="378">
        <v>207.80958406404082</v>
      </c>
      <c r="J834" s="378">
        <v>168.1485311188697</v>
      </c>
      <c r="K834" s="379">
        <v>132.36734212801073</v>
      </c>
      <c r="L834" s="380">
        <v>0.24812851473678954</v>
      </c>
    </row>
    <row r="835" spans="2:12">
      <c r="B835" s="376">
        <v>44075</v>
      </c>
      <c r="C835" s="377">
        <v>1968.7977315587721</v>
      </c>
      <c r="D835" s="378">
        <v>1496.0469084793112</v>
      </c>
      <c r="E835" s="378">
        <v>1032.4685358725403</v>
      </c>
      <c r="F835" s="378">
        <v>606.26455424106848</v>
      </c>
      <c r="G835" s="378">
        <v>369.51889656966017</v>
      </c>
      <c r="H835" s="378">
        <v>237.93876147434651</v>
      </c>
      <c r="I835" s="378">
        <v>209.1432975097014</v>
      </c>
      <c r="J835" s="378">
        <v>169.22770154227138</v>
      </c>
      <c r="K835" s="379">
        <v>133.21687033797087</v>
      </c>
      <c r="L835" s="380">
        <v>0.64179592662558793</v>
      </c>
    </row>
    <row r="836" spans="2:12">
      <c r="B836" s="376">
        <v>44105</v>
      </c>
      <c r="C836" s="377">
        <v>1984.1533037066324</v>
      </c>
      <c r="D836" s="378">
        <v>1507.7152763728222</v>
      </c>
      <c r="E836" s="378">
        <v>1040.5212397327964</v>
      </c>
      <c r="F836" s="378">
        <v>610.99309438214652</v>
      </c>
      <c r="G836" s="378">
        <v>372.40094686122603</v>
      </c>
      <c r="H836" s="378">
        <v>239.79455689711912</v>
      </c>
      <c r="I836" s="378">
        <v>210.77450367307347</v>
      </c>
      <c r="J836" s="378">
        <v>170.54758734810858</v>
      </c>
      <c r="K836" s="379">
        <v>134.25589086862095</v>
      </c>
      <c r="L836" s="380">
        <v>0.77994665991933942</v>
      </c>
    </row>
    <row r="837" spans="2:12">
      <c r="B837" s="376">
        <v>44136</v>
      </c>
      <c r="C837" s="377">
        <v>1983.5944682644163</v>
      </c>
      <c r="D837" s="378">
        <v>1507.2906293802569</v>
      </c>
      <c r="E837" s="378">
        <v>1040.2281776261259</v>
      </c>
      <c r="F837" s="378">
        <v>610.82100858844694</v>
      </c>
      <c r="G837" s="378">
        <v>372.29606038525054</v>
      </c>
      <c r="H837" s="378">
        <v>239.72701892160367</v>
      </c>
      <c r="I837" s="378">
        <v>210.71513917601169</v>
      </c>
      <c r="J837" s="378">
        <v>170.49955273494814</v>
      </c>
      <c r="K837" s="379">
        <v>134.21807778734163</v>
      </c>
      <c r="L837" s="380">
        <v>-2.8164932677943177E-2</v>
      </c>
    </row>
    <row r="838" spans="2:12" ht="16.5" thickBot="1">
      <c r="B838" s="376">
        <v>44166</v>
      </c>
      <c r="C838" s="377">
        <v>1989.3385483582917</v>
      </c>
      <c r="D838" s="378">
        <v>1511.6554318832018</v>
      </c>
      <c r="E838" s="378">
        <v>1043.2404636875096</v>
      </c>
      <c r="F838" s="378">
        <v>612.58982013359298</v>
      </c>
      <c r="G838" s="378">
        <v>373.37415292064583</v>
      </c>
      <c r="H838" s="378">
        <v>240.42121888000372</v>
      </c>
      <c r="I838" s="378">
        <v>211.32532671977822</v>
      </c>
      <c r="J838" s="378">
        <v>170.99328424234463</v>
      </c>
      <c r="K838" s="379">
        <v>134.60674563310906</v>
      </c>
      <c r="L838" s="380">
        <v>0.28957935635409715</v>
      </c>
    </row>
    <row r="839" spans="2:12" ht="16.5" thickBot="1">
      <c r="B839" s="381" t="s">
        <v>60</v>
      </c>
      <c r="C839" s="372">
        <v>1951.1059070505164</v>
      </c>
      <c r="D839" s="372">
        <v>1482.60327283474</v>
      </c>
      <c r="E839" s="372">
        <v>1023.1906644822219</v>
      </c>
      <c r="F839" s="372">
        <v>600.81659687740523</v>
      </c>
      <c r="G839" s="372">
        <v>366.19836070871179</v>
      </c>
      <c r="H839" s="372">
        <v>235.80061861475323</v>
      </c>
      <c r="I839" s="372">
        <v>207.26391373283673</v>
      </c>
      <c r="J839" s="372">
        <v>167.70700352965687</v>
      </c>
      <c r="K839" s="372">
        <v>132.0197694607302</v>
      </c>
      <c r="L839" s="21">
        <v>5.6349001036396063</v>
      </c>
    </row>
    <row r="840" spans="2:12">
      <c r="B840" s="373">
        <v>2021</v>
      </c>
      <c r="C840" s="374"/>
      <c r="D840" s="372"/>
      <c r="E840" s="372"/>
      <c r="F840" s="372"/>
      <c r="G840" s="372"/>
      <c r="H840" s="372"/>
      <c r="I840" s="372"/>
      <c r="J840" s="372"/>
      <c r="K840" s="382"/>
      <c r="L840" s="380"/>
    </row>
    <row r="841" spans="2:12">
      <c r="B841" s="376">
        <v>44197</v>
      </c>
      <c r="C841" s="377">
        <v>2002.4479453570161</v>
      </c>
      <c r="D841" s="378">
        <v>1521.6169797545729</v>
      </c>
      <c r="E841" s="378">
        <v>1050.115237925861</v>
      </c>
      <c r="F841" s="378">
        <v>616.62668110737536</v>
      </c>
      <c r="G841" s="378">
        <v>375.83462401730185</v>
      </c>
      <c r="H841" s="378">
        <v>242.00555313412863</v>
      </c>
      <c r="I841" s="378">
        <v>212.71792407639253</v>
      </c>
      <c r="J841" s="378">
        <v>172.1201004140307</v>
      </c>
      <c r="K841" s="379">
        <v>135.49378080802535</v>
      </c>
      <c r="L841" s="380">
        <v>0.65898270606292719</v>
      </c>
    </row>
    <row r="842" spans="2:12">
      <c r="B842" s="376">
        <v>44228</v>
      </c>
      <c r="C842" s="377">
        <v>2001.6984972587736</v>
      </c>
      <c r="D842" s="378">
        <v>1521.0474903182183</v>
      </c>
      <c r="E842" s="378">
        <v>1049.7222155405232</v>
      </c>
      <c r="F842" s="378">
        <v>616.39589873195678</v>
      </c>
      <c r="G842" s="378">
        <v>375.69396191176423</v>
      </c>
      <c r="H842" s="378">
        <v>241.91497869398847</v>
      </c>
      <c r="I842" s="378">
        <v>212.63831099879377</v>
      </c>
      <c r="J842" s="378">
        <v>172.05568171979016</v>
      </c>
      <c r="K842" s="379">
        <v>135.44307009837331</v>
      </c>
      <c r="L842" s="380">
        <v>-3.7426595781464567E-2</v>
      </c>
    </row>
    <row r="843" spans="2:12">
      <c r="B843" s="376">
        <v>44256</v>
      </c>
      <c r="C843" s="377">
        <v>2015.2899513288453</v>
      </c>
      <c r="D843" s="378">
        <v>1531.3753429550509</v>
      </c>
      <c r="E843" s="378">
        <v>1056.8497880987238</v>
      </c>
      <c r="F843" s="378">
        <v>620.58120264164586</v>
      </c>
      <c r="G843" s="378">
        <v>378.24490913719291</v>
      </c>
      <c r="H843" s="378">
        <v>243.55757188486334</v>
      </c>
      <c r="I843" s="378">
        <v>214.08211676746248</v>
      </c>
      <c r="J843" s="378">
        <v>173.2239330317594</v>
      </c>
      <c r="K843" s="379">
        <v>136.36272321739824</v>
      </c>
      <c r="L843" s="380">
        <v>0.6789960670243067</v>
      </c>
    </row>
    <row r="844" spans="2:12">
      <c r="B844" s="376">
        <v>44287</v>
      </c>
      <c r="C844" s="377">
        <v>2037.5860621262577</v>
      </c>
      <c r="D844" s="378">
        <v>1548.3176763877352</v>
      </c>
      <c r="E844" s="378">
        <v>1068.5422197292858</v>
      </c>
      <c r="F844" s="378">
        <v>627.44698750985606</v>
      </c>
      <c r="G844" s="378">
        <v>382.42961238404791</v>
      </c>
      <c r="H844" s="378">
        <v>246.25216508953494</v>
      </c>
      <c r="I844" s="378">
        <v>216.45060899958253</v>
      </c>
      <c r="J844" s="378">
        <v>175.14039175329125</v>
      </c>
      <c r="K844" s="379">
        <v>137.8713688509892</v>
      </c>
      <c r="L844" s="380">
        <v>1.1063475398520595</v>
      </c>
    </row>
    <row r="845" spans="2:12">
      <c r="B845" s="376">
        <v>44317</v>
      </c>
      <c r="C845" s="377">
        <v>2048.7110795896851</v>
      </c>
      <c r="D845" s="378">
        <v>1556.7713370742304</v>
      </c>
      <c r="E845" s="378">
        <v>1074.3763540884956</v>
      </c>
      <c r="F845" s="378">
        <v>630.87278572430694</v>
      </c>
      <c r="G845" s="378">
        <v>384.51764007298129</v>
      </c>
      <c r="H845" s="378">
        <v>247.59667744557703</v>
      </c>
      <c r="I845" s="378">
        <v>217.63240782018158</v>
      </c>
      <c r="J845" s="378">
        <v>176.09664089192822</v>
      </c>
      <c r="K845" s="379">
        <v>138.62413282728639</v>
      </c>
      <c r="L845" s="380">
        <v>0.54599006492115354</v>
      </c>
    </row>
    <row r="846" spans="2:12">
      <c r="B846" s="376">
        <v>44348</v>
      </c>
      <c r="C846" s="377">
        <v>2058.1016440066223</v>
      </c>
      <c r="D846" s="378">
        <v>1563.9070243211431</v>
      </c>
      <c r="E846" s="378">
        <v>1079.3009139552403</v>
      </c>
      <c r="F846" s="378">
        <v>633.76448265134422</v>
      </c>
      <c r="G846" s="378">
        <v>386.28013245393583</v>
      </c>
      <c r="H846" s="378">
        <v>248.73157273273387</v>
      </c>
      <c r="I846" s="378">
        <v>218.62995753092844</v>
      </c>
      <c r="J846" s="378">
        <v>176.90380538982956</v>
      </c>
      <c r="K846" s="379">
        <v>139.25953664875516</v>
      </c>
      <c r="L846" s="380">
        <v>0.4583645058832797</v>
      </c>
    </row>
    <row r="847" spans="2:12">
      <c r="B847" s="376">
        <v>44378</v>
      </c>
      <c r="C847" s="377">
        <v>2077.166099847178</v>
      </c>
      <c r="D847" s="378">
        <v>1578.3936928929938</v>
      </c>
      <c r="E847" s="378">
        <v>1089.298614832984</v>
      </c>
      <c r="F847" s="378">
        <v>639.63512321373048</v>
      </c>
      <c r="G847" s="378">
        <v>389.85829417821083</v>
      </c>
      <c r="H847" s="378">
        <v>251.03560475094056</v>
      </c>
      <c r="I847" s="378">
        <v>220.65515448021841</v>
      </c>
      <c r="J847" s="378">
        <v>178.54248771424335</v>
      </c>
      <c r="K847" s="379">
        <v>140.5495153505106</v>
      </c>
      <c r="L847" s="380">
        <v>0.92631264816647185</v>
      </c>
    </row>
    <row r="848" spans="2:12">
      <c r="B848" s="376">
        <v>44409</v>
      </c>
      <c r="C848" s="377">
        <v>2076.8388026977223</v>
      </c>
      <c r="D848" s="378">
        <v>1578.1449868523739</v>
      </c>
      <c r="E848" s="378">
        <v>1089.1269750533982</v>
      </c>
      <c r="F848" s="378">
        <v>639.53433649641636</v>
      </c>
      <c r="G848" s="378">
        <v>389.79686456582419</v>
      </c>
      <c r="H848" s="378">
        <v>250.99604930188283</v>
      </c>
      <c r="I848" s="378">
        <v>220.62038605073198</v>
      </c>
      <c r="J848" s="378">
        <v>178.51435493887698</v>
      </c>
      <c r="K848" s="379">
        <v>140.52736909281123</v>
      </c>
      <c r="L848" s="380">
        <v>-1.5756907908326401E-2</v>
      </c>
    </row>
    <row r="849" spans="2:12">
      <c r="B849" s="376">
        <v>44440</v>
      </c>
      <c r="C849" s="377">
        <v>2090.0294441687956</v>
      </c>
      <c r="D849" s="378">
        <v>1588.1682706449826</v>
      </c>
      <c r="E849" s="378">
        <v>1096.0443551725209</v>
      </c>
      <c r="F849" s="378">
        <v>643.59621560335859</v>
      </c>
      <c r="G849" s="378">
        <v>392.27258424149545</v>
      </c>
      <c r="H849" s="378">
        <v>252.59020234481343</v>
      </c>
      <c r="I849" s="378">
        <v>222.02161392158303</v>
      </c>
      <c r="J849" s="378">
        <v>179.64815446649555</v>
      </c>
      <c r="K849" s="379">
        <v>141.41990159950777</v>
      </c>
      <c r="L849" s="380">
        <v>0.63513073108703022</v>
      </c>
    </row>
    <row r="850" spans="2:12">
      <c r="B850" s="376">
        <v>44470</v>
      </c>
      <c r="C850" s="377">
        <v>2109.5398900154792</v>
      </c>
      <c r="D850" s="378">
        <v>1602.9938373977818</v>
      </c>
      <c r="E850" s="378">
        <v>1106.2759402331139</v>
      </c>
      <c r="F850" s="378">
        <v>649.60419273817536</v>
      </c>
      <c r="G850" s="378">
        <v>395.93445275408288</v>
      </c>
      <c r="H850" s="378">
        <v>254.94813441988586</v>
      </c>
      <c r="I850" s="378">
        <v>224.0941879167944</v>
      </c>
      <c r="J850" s="378">
        <v>181.32517179223433</v>
      </c>
      <c r="K850" s="379">
        <v>142.74005780089462</v>
      </c>
      <c r="L850" s="380">
        <v>0.9354966826897515</v>
      </c>
    </row>
    <row r="851" spans="2:12">
      <c r="B851" s="376">
        <v>44501</v>
      </c>
      <c r="C851" s="377">
        <v>2111.2386480378095</v>
      </c>
      <c r="D851" s="378">
        <v>1604.2846869588232</v>
      </c>
      <c r="E851" s="378">
        <v>1107.1667956927697</v>
      </c>
      <c r="F851" s="378">
        <v>650.12730222711002</v>
      </c>
      <c r="G851" s="378">
        <v>396.25328854909026</v>
      </c>
      <c r="H851" s="378">
        <v>255.15343757185457</v>
      </c>
      <c r="I851" s="378">
        <v>224.27464518204121</v>
      </c>
      <c r="J851" s="378">
        <v>181.47118827274286</v>
      </c>
      <c r="K851" s="379">
        <v>142.85500268505865</v>
      </c>
      <c r="L851" s="380">
        <v>8.0527418816345175E-2</v>
      </c>
    </row>
    <row r="852" spans="2:12" ht="16.5" thickBot="1">
      <c r="B852" s="388">
        <v>44531</v>
      </c>
      <c r="C852" s="377">
        <v>2120.7565289161048</v>
      </c>
      <c r="D852" s="378">
        <v>1611.5171192371629</v>
      </c>
      <c r="E852" s="378">
        <v>1112.1581223168828</v>
      </c>
      <c r="F852" s="378">
        <v>653.0582045313455</v>
      </c>
      <c r="G852" s="378">
        <v>398.03967664952989</v>
      </c>
      <c r="H852" s="378">
        <v>256.30371967130054</v>
      </c>
      <c r="I852" s="378">
        <v>225.28571958561395</v>
      </c>
      <c r="J852" s="378">
        <v>182.28929623719679</v>
      </c>
      <c r="K852" s="379">
        <v>143.49902125666284</v>
      </c>
      <c r="L852" s="389">
        <v>0.45081975394589691</v>
      </c>
    </row>
    <row r="853" spans="2:12" ht="16.5" thickBot="1">
      <c r="B853" s="381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3">
        <v>2022</v>
      </c>
      <c r="C854" s="374"/>
      <c r="D854" s="372"/>
      <c r="E854" s="372"/>
      <c r="F854" s="372"/>
      <c r="G854" s="372"/>
      <c r="H854" s="372"/>
      <c r="I854" s="372"/>
      <c r="J854" s="372"/>
      <c r="K854" s="382"/>
      <c r="L854" s="391"/>
    </row>
    <row r="855" spans="2:12">
      <c r="B855" s="376">
        <v>44562</v>
      </c>
      <c r="C855" s="377">
        <v>2135.6541663706239</v>
      </c>
      <c r="D855" s="378">
        <v>1622.8375124396848</v>
      </c>
      <c r="E855" s="378">
        <v>1119.9706780122051</v>
      </c>
      <c r="F855" s="378">
        <v>657.64572989559815</v>
      </c>
      <c r="G855" s="378">
        <v>400.83577828325645</v>
      </c>
      <c r="H855" s="378">
        <v>258.10417146378387</v>
      </c>
      <c r="I855" s="378">
        <v>226.86827983159475</v>
      </c>
      <c r="J855" s="378">
        <v>183.56982033798508</v>
      </c>
      <c r="K855" s="379">
        <v>144.50705606151274</v>
      </c>
      <c r="L855" s="380">
        <v>0.70246806983227383</v>
      </c>
    </row>
    <row r="856" spans="2:12">
      <c r="B856" s="376">
        <v>44593</v>
      </c>
      <c r="C856" s="377">
        <v>2142.7835018343139</v>
      </c>
      <c r="D856" s="378">
        <v>1628.2549406035828</v>
      </c>
      <c r="E856" s="378">
        <v>1123.7094138050954</v>
      </c>
      <c r="F856" s="378">
        <v>659.84111204057194</v>
      </c>
      <c r="G856" s="378">
        <v>402.17386605712431</v>
      </c>
      <c r="H856" s="378">
        <v>258.96578625700209</v>
      </c>
      <c r="I856" s="378">
        <v>227.6256215859193</v>
      </c>
      <c r="J856" s="378">
        <v>184.18262125435388</v>
      </c>
      <c r="K856" s="379">
        <v>144.98945592557106</v>
      </c>
      <c r="L856" s="380">
        <v>0.33382443543308327</v>
      </c>
    </row>
    <row r="857" spans="2:12">
      <c r="B857" s="376">
        <v>44621</v>
      </c>
      <c r="C857" s="377">
        <v>2160.1095020700068</v>
      </c>
      <c r="D857" s="378">
        <v>1641.4205942781216</v>
      </c>
      <c r="E857" s="378">
        <v>1132.7954411857295</v>
      </c>
      <c r="F857" s="378">
        <v>665.17641878198947</v>
      </c>
      <c r="G857" s="378">
        <v>405.4257412428957</v>
      </c>
      <c r="H857" s="378">
        <v>261.05971747771775</v>
      </c>
      <c r="I857" s="378">
        <v>229.46614423782106</v>
      </c>
      <c r="J857" s="378">
        <v>185.67187489875226</v>
      </c>
      <c r="K857" s="379">
        <v>146.16180364310247</v>
      </c>
      <c r="L857" s="380">
        <v>0.80857446498263652</v>
      </c>
    </row>
    <row r="858" spans="2:12">
      <c r="B858" s="376">
        <v>44652</v>
      </c>
      <c r="C858" s="377">
        <v>2190.7008167707104</v>
      </c>
      <c r="D858" s="378">
        <v>1664.6662741418781</v>
      </c>
      <c r="E858" s="378">
        <v>1148.8380083794884</v>
      </c>
      <c r="F858" s="378">
        <v>674.59659916587611</v>
      </c>
      <c r="G858" s="378">
        <v>411.16735129842408</v>
      </c>
      <c r="H858" s="378">
        <v>264.75682633510883</v>
      </c>
      <c r="I858" s="378">
        <v>232.71582719362002</v>
      </c>
      <c r="J858" s="378">
        <v>188.3013465763012</v>
      </c>
      <c r="K858" s="379">
        <v>148.23173654612606</v>
      </c>
      <c r="L858" s="380">
        <v>1.4161927750138803</v>
      </c>
    </row>
    <row r="859" spans="2:12">
      <c r="B859" s="376">
        <v>44682</v>
      </c>
      <c r="C859" s="377">
        <v>2209.4820966822344</v>
      </c>
      <c r="D859" s="378">
        <v>1678.9377634363493</v>
      </c>
      <c r="E859" s="378">
        <v>1158.6872073404761</v>
      </c>
      <c r="F859" s="378">
        <v>680.38003954226349</v>
      </c>
      <c r="G859" s="378">
        <v>414.69236441573275</v>
      </c>
      <c r="H859" s="378">
        <v>267.02663516788971</v>
      </c>
      <c r="I859" s="378">
        <v>234.7109426639324</v>
      </c>
      <c r="J859" s="378">
        <v>189.91568855795964</v>
      </c>
      <c r="K859" s="379">
        <v>149.50255441159248</v>
      </c>
      <c r="L859" s="380">
        <v>0.85731834158939701</v>
      </c>
    </row>
    <row r="860" spans="2:12">
      <c r="B860" s="376">
        <v>44713</v>
      </c>
      <c r="C860" s="377">
        <v>2224.7627745608397</v>
      </c>
      <c r="D860" s="378">
        <v>1690.5492207909128</v>
      </c>
      <c r="E860" s="378">
        <v>1166.7006354664688</v>
      </c>
      <c r="F860" s="378">
        <v>685.08551700908242</v>
      </c>
      <c r="G860" s="378">
        <v>417.56035798258233</v>
      </c>
      <c r="H860" s="378">
        <v>268.87337925472139</v>
      </c>
      <c r="I860" s="378">
        <v>236.33419288841577</v>
      </c>
      <c r="J860" s="378">
        <v>191.22913683857954</v>
      </c>
      <c r="K860" s="379">
        <v>150.53650729105809</v>
      </c>
      <c r="L860" s="380">
        <v>0.69159546038193298</v>
      </c>
    </row>
    <row r="861" spans="2:12">
      <c r="B861" s="376">
        <v>44743</v>
      </c>
      <c r="C861" s="377">
        <v>2246.6595124828546</v>
      </c>
      <c r="D861" s="378">
        <v>1707.1880793942676</v>
      </c>
      <c r="E861" s="378">
        <v>1178.1836296716826</v>
      </c>
      <c r="F861" s="378">
        <v>691.82832041789857</v>
      </c>
      <c r="G861" s="378">
        <v>421.67010389792932</v>
      </c>
      <c r="H861" s="378">
        <v>271.51970630903367</v>
      </c>
      <c r="I861" s="378">
        <v>238.66026016303118</v>
      </c>
      <c r="J861" s="378">
        <v>193.11126752697805</v>
      </c>
      <c r="K861" s="379">
        <v>152.01812972988122</v>
      </c>
      <c r="L861" s="380">
        <v>0.98422798926671717</v>
      </c>
    </row>
    <row r="862" spans="2:12">
      <c r="B862" s="376">
        <v>44774</v>
      </c>
      <c r="C862" s="377">
        <v>2256.460420323855</v>
      </c>
      <c r="D862" s="378">
        <v>1714.6355777536905</v>
      </c>
      <c r="E862" s="378">
        <v>1183.3233800922644</v>
      </c>
      <c r="F862" s="378">
        <v>694.84637703597355</v>
      </c>
      <c r="G862" s="378">
        <v>423.50961264620491</v>
      </c>
      <c r="H862" s="378">
        <v>272.70419359060196</v>
      </c>
      <c r="I862" s="378">
        <v>239.70140022104653</v>
      </c>
      <c r="J862" s="378">
        <v>193.95370302981004</v>
      </c>
      <c r="K862" s="379">
        <v>152.68129905810636</v>
      </c>
      <c r="L862" s="380">
        <v>0.43624357792291235</v>
      </c>
    </row>
    <row r="863" spans="2:12">
      <c r="B863" s="376">
        <v>44805</v>
      </c>
      <c r="C863" s="377">
        <v>2280.8655787438124</v>
      </c>
      <c r="D863" s="378">
        <v>1733.1805309603453</v>
      </c>
      <c r="E863" s="378">
        <v>1196.1218295102456</v>
      </c>
      <c r="F863" s="378">
        <v>702.36161450983218</v>
      </c>
      <c r="G863" s="378">
        <v>428.09015795332004</v>
      </c>
      <c r="H863" s="378">
        <v>275.65367543678042</v>
      </c>
      <c r="I863" s="378">
        <v>242.29393434803146</v>
      </c>
      <c r="J863" s="378">
        <v>196.05144461036056</v>
      </c>
      <c r="K863" s="379">
        <v>154.33265144067698</v>
      </c>
      <c r="L863" s="380">
        <v>1.0815682030201668</v>
      </c>
    </row>
    <row r="864" spans="2:12">
      <c r="B864" s="376">
        <v>44835</v>
      </c>
      <c r="C864" s="377">
        <v>2304.6721117459751</v>
      </c>
      <c r="D864" s="378">
        <v>1751.2706016306818</v>
      </c>
      <c r="E864" s="378">
        <v>1208.6063503317339</v>
      </c>
      <c r="F864" s="378">
        <v>709.69251340677181</v>
      </c>
      <c r="G864" s="378">
        <v>432.55834869993555</v>
      </c>
      <c r="H864" s="378">
        <v>278.53081049577298</v>
      </c>
      <c r="I864" s="378">
        <v>244.82287713099768</v>
      </c>
      <c r="J864" s="378">
        <v>198.09773143661397</v>
      </c>
      <c r="K864" s="379">
        <v>155.94349839021851</v>
      </c>
      <c r="L864" s="380">
        <v>1.0437499352887736</v>
      </c>
    </row>
    <row r="865" spans="2:15">
      <c r="B865" s="376">
        <v>44866</v>
      </c>
      <c r="C865" s="377">
        <v>2318.8065212667993</v>
      </c>
      <c r="D865" s="378">
        <v>1762.0110343972656</v>
      </c>
      <c r="E865" s="378">
        <v>1216.0186572789967</v>
      </c>
      <c r="F865" s="378">
        <v>714.04501308220506</v>
      </c>
      <c r="G865" s="378">
        <v>435.21120192405192</v>
      </c>
      <c r="H865" s="378">
        <v>280.23902248812095</v>
      </c>
      <c r="I865" s="378">
        <v>246.32436048205642</v>
      </c>
      <c r="J865" s="378">
        <v>199.31265239955744</v>
      </c>
      <c r="K865" s="379">
        <v>156.89989008564609</v>
      </c>
      <c r="L865" s="380">
        <v>0.61329372836973484</v>
      </c>
    </row>
    <row r="866" spans="2:15" ht="16.5" thickBot="1">
      <c r="B866" s="376">
        <v>44896</v>
      </c>
      <c r="C866" s="377">
        <v>2334.714961681505</v>
      </c>
      <c r="D866" s="378">
        <v>1774.0995149555526</v>
      </c>
      <c r="E866" s="378">
        <v>1224.361293965185</v>
      </c>
      <c r="F866" s="378">
        <v>718.94380150627342</v>
      </c>
      <c r="G866" s="378">
        <v>438.19701872684351</v>
      </c>
      <c r="H866" s="378">
        <v>282.16163472430355</v>
      </c>
      <c r="I866" s="378">
        <v>248.01429725577157</v>
      </c>
      <c r="J866" s="378">
        <v>200.68005991092798</v>
      </c>
      <c r="K866" s="379">
        <v>157.976319934195</v>
      </c>
      <c r="L866" s="380">
        <v>0.68606156955324238</v>
      </c>
    </row>
    <row r="867" spans="2:15" ht="16.5" thickBot="1">
      <c r="B867" s="381" t="s">
        <v>60</v>
      </c>
      <c r="C867" s="393">
        <v>2233.8059970444606</v>
      </c>
      <c r="D867" s="393">
        <v>1697.420970398528</v>
      </c>
      <c r="E867" s="393">
        <v>1171.4430437532976</v>
      </c>
      <c r="F867" s="393">
        <v>687.87025469952812</v>
      </c>
      <c r="G867" s="393">
        <v>419.25765859402509</v>
      </c>
      <c r="H867" s="393">
        <v>269.96629658340311</v>
      </c>
      <c r="I867" s="393">
        <v>237.29484483351985</v>
      </c>
      <c r="J867" s="393">
        <v>192.00644561484827</v>
      </c>
      <c r="K867" s="393">
        <v>151.14840854314059</v>
      </c>
      <c r="L867" s="21">
        <v>8.3083508673001525</v>
      </c>
      <c r="M867" s="394"/>
    </row>
    <row r="868" spans="2:15">
      <c r="B868" s="373">
        <v>2023</v>
      </c>
      <c r="C868" s="374"/>
      <c r="D868" s="372"/>
      <c r="E868" s="372"/>
      <c r="F868" s="372"/>
      <c r="G868" s="372"/>
      <c r="H868" s="372"/>
      <c r="I868" s="372"/>
      <c r="J868" s="372"/>
      <c r="K868" s="382"/>
      <c r="L868" s="391"/>
    </row>
    <row r="869" spans="2:15">
      <c r="B869" s="376">
        <v>44927</v>
      </c>
      <c r="C869" s="377">
        <v>2353.5818647861515</v>
      </c>
      <c r="D869" s="378">
        <v>1788.4360674666821</v>
      </c>
      <c r="E869" s="378">
        <v>1234.2553950770755</v>
      </c>
      <c r="F869" s="378">
        <v>724.75360838348445</v>
      </c>
      <c r="G869" s="378">
        <v>441.73810225470595</v>
      </c>
      <c r="H869" s="378">
        <v>284.44179153554785</v>
      </c>
      <c r="I869" s="378">
        <v>250.0185083871902</v>
      </c>
      <c r="J869" s="378">
        <v>202.30176162077919</v>
      </c>
      <c r="K869" s="379">
        <v>159.25293141351682</v>
      </c>
      <c r="L869" s="380">
        <v>0.80810306244225583</v>
      </c>
    </row>
    <row r="870" spans="2:15">
      <c r="B870" s="376">
        <v>44958</v>
      </c>
      <c r="C870" s="377">
        <v>2366.4972288921699</v>
      </c>
      <c r="D870" s="378">
        <v>1798.250173930222</v>
      </c>
      <c r="E870" s="378">
        <v>1241.0284154107815</v>
      </c>
      <c r="F870" s="378">
        <v>728.73071956005867</v>
      </c>
      <c r="G870" s="378">
        <v>444.16215578582859</v>
      </c>
      <c r="H870" s="378">
        <v>286.00267597284511</v>
      </c>
      <c r="I870" s="378">
        <v>251.39049383514808</v>
      </c>
      <c r="J870" s="378">
        <v>203.41189972547551</v>
      </c>
      <c r="K870" s="379">
        <v>160.12683753292143</v>
      </c>
      <c r="L870" s="380">
        <v>0.54875355301022832</v>
      </c>
    </row>
    <row r="871" spans="2:15">
      <c r="B871" s="376">
        <v>44986</v>
      </c>
      <c r="C871" s="377">
        <v>2382.0247085241735</v>
      </c>
      <c r="D871" s="378">
        <v>1810.0491706110756</v>
      </c>
      <c r="E871" s="378">
        <v>1249.1712702629925</v>
      </c>
      <c r="F871" s="378">
        <v>733.51219627891419</v>
      </c>
      <c r="G871" s="378">
        <v>447.0764709783715</v>
      </c>
      <c r="H871" s="378">
        <v>287.87924724943423</v>
      </c>
      <c r="I871" s="378">
        <v>253.039961548462</v>
      </c>
      <c r="J871" s="378">
        <v>204.74656181226487</v>
      </c>
      <c r="K871" s="379">
        <v>161.17749002385779</v>
      </c>
      <c r="L871" s="380">
        <v>0.65613766381937833</v>
      </c>
    </row>
    <row r="872" spans="2:15">
      <c r="B872" s="376">
        <v>45017</v>
      </c>
      <c r="C872" s="377">
        <v>2410.8685138371566</v>
      </c>
      <c r="D872" s="378">
        <v>1831.9669558033122</v>
      </c>
      <c r="E872" s="378">
        <v>1264.2974160133283</v>
      </c>
      <c r="F872" s="378">
        <v>742.39425485221761</v>
      </c>
      <c r="G872" s="378">
        <v>452.49009521273359</v>
      </c>
      <c r="H872" s="378">
        <v>291.36516111573303</v>
      </c>
      <c r="I872" s="378">
        <v>256.10400843311021</v>
      </c>
      <c r="J872" s="378">
        <v>207.22582659330681</v>
      </c>
      <c r="K872" s="379">
        <v>163.12917932684735</v>
      </c>
      <c r="L872" s="380">
        <v>1.2108944634270369</v>
      </c>
    </row>
    <row r="873" spans="2:15">
      <c r="B873" s="376">
        <v>45047</v>
      </c>
      <c r="C873" s="377">
        <v>2421.726696540271</v>
      </c>
      <c r="D873" s="378">
        <v>1840.2178545138856</v>
      </c>
      <c r="E873" s="378">
        <v>1269.9916180220055</v>
      </c>
      <c r="F873" s="378">
        <v>745.73788492190477</v>
      </c>
      <c r="G873" s="378">
        <v>454.52804132923484</v>
      </c>
      <c r="H873" s="378">
        <v>292.67742519590126</v>
      </c>
      <c r="I873" s="378">
        <v>257.25746167977474</v>
      </c>
      <c r="J873" s="378">
        <v>208.15913999179355</v>
      </c>
      <c r="K873" s="379">
        <v>163.86388817686293</v>
      </c>
      <c r="L873" s="380">
        <v>0.45038469086116084</v>
      </c>
    </row>
    <row r="874" spans="2:15">
      <c r="B874" s="376">
        <v>45078</v>
      </c>
      <c r="C874" s="377">
        <v>2432.1614067998439</v>
      </c>
      <c r="D874" s="378">
        <v>1848.1469656533786</v>
      </c>
      <c r="E874" s="378">
        <v>1275.4637444122698</v>
      </c>
      <c r="F874" s="378">
        <v>748.951112397104</v>
      </c>
      <c r="G874" s="378">
        <v>456.48650692442254</v>
      </c>
      <c r="H874" s="378">
        <v>293.93851057593196</v>
      </c>
      <c r="I874" s="378">
        <v>258.3659298973389</v>
      </c>
      <c r="J874" s="378">
        <v>209.05605388253082</v>
      </c>
      <c r="K874" s="379">
        <v>164.56994315721036</v>
      </c>
      <c r="L874" s="380">
        <v>0.4308789375151223</v>
      </c>
    </row>
    <row r="875" spans="2:15">
      <c r="B875" s="376">
        <v>45108</v>
      </c>
      <c r="C875" s="377">
        <v>2449.9837928725315</v>
      </c>
      <c r="D875" s="378">
        <v>1861.6898122131715</v>
      </c>
      <c r="E875" s="378">
        <v>1284.8100843431139</v>
      </c>
      <c r="F875" s="378">
        <v>754.43927442343636</v>
      </c>
      <c r="G875" s="378">
        <v>459.8315475704232</v>
      </c>
      <c r="H875" s="378">
        <v>296.09243243427107</v>
      </c>
      <c r="I875" s="378">
        <v>260.25918309089155</v>
      </c>
      <c r="J875" s="378">
        <v>210.5879742940258</v>
      </c>
      <c r="K875" s="379">
        <v>165.77587836147265</v>
      </c>
      <c r="L875" s="380">
        <v>0.73277974162651027</v>
      </c>
    </row>
    <row r="876" spans="2:15">
      <c r="B876" s="376">
        <v>45139</v>
      </c>
      <c r="C876" s="377">
        <v>2465.2915992213025</v>
      </c>
      <c r="D876" s="378">
        <v>1873.3218839067665</v>
      </c>
      <c r="E876" s="378">
        <v>1292.8377390660919</v>
      </c>
      <c r="F876" s="378">
        <v>759.15310573463887</v>
      </c>
      <c r="G876" s="378">
        <v>462.70463281439157</v>
      </c>
      <c r="H876" s="378">
        <v>297.94245512839109</v>
      </c>
      <c r="I876" s="378">
        <v>261.88531514402388</v>
      </c>
      <c r="J876" s="378">
        <v>211.90375439806203</v>
      </c>
      <c r="K876" s="379">
        <v>166.81166686368127</v>
      </c>
      <c r="L876" s="380">
        <v>0.62481255563013871</v>
      </c>
    </row>
    <row r="877" spans="2:15">
      <c r="B877" s="376">
        <v>45170</v>
      </c>
      <c r="C877" s="377">
        <v>2485.0246578273282</v>
      </c>
      <c r="D877" s="378">
        <v>1888.3166092912845</v>
      </c>
      <c r="E877" s="378">
        <v>1303.1860657634818</v>
      </c>
      <c r="F877" s="378">
        <v>765.22963344890184</v>
      </c>
      <c r="G877" s="378">
        <v>466.40828297873321</v>
      </c>
      <c r="H877" s="378">
        <v>300.3272910358873</v>
      </c>
      <c r="I877" s="378">
        <v>263.9815370568503</v>
      </c>
      <c r="J877" s="378">
        <v>213.59990636876384</v>
      </c>
      <c r="K877" s="379">
        <v>168.14688595071729</v>
      </c>
      <c r="L877" s="380">
        <v>0.800435072762129</v>
      </c>
      <c r="N877" s="400"/>
      <c r="O877" s="400"/>
    </row>
    <row r="878" spans="2:15">
      <c r="B878" s="376">
        <v>45200</v>
      </c>
      <c r="C878" s="377">
        <v>2503.2561386323105</v>
      </c>
      <c r="D878" s="378">
        <v>1902.17031810966</v>
      </c>
      <c r="E878" s="378">
        <v>1312.7469414145346</v>
      </c>
      <c r="F878" s="378">
        <v>770.84377064858052</v>
      </c>
      <c r="G878" s="378">
        <v>469.83010562810921</v>
      </c>
      <c r="H878" s="378">
        <v>302.53065397817704</v>
      </c>
      <c r="I878" s="378">
        <v>265.91824795046756</v>
      </c>
      <c r="J878" s="378">
        <v>215.16699045408348</v>
      </c>
      <c r="K878" s="379">
        <v>169.38050217016689</v>
      </c>
      <c r="L878" s="380">
        <v>0.73365391959216986</v>
      </c>
    </row>
    <row r="879" spans="2:15">
      <c r="B879" s="376">
        <v>45231</v>
      </c>
      <c r="C879" s="377">
        <v>2510.1356708909698</v>
      </c>
      <c r="D879" s="378">
        <v>1907.3979262089451</v>
      </c>
      <c r="E879" s="378">
        <v>1316.3546764727025</v>
      </c>
      <c r="F879" s="378">
        <v>772.96222928520285</v>
      </c>
      <c r="G879" s="378">
        <v>471.12130844106781</v>
      </c>
      <c r="H879" s="378">
        <v>303.36207884164043</v>
      </c>
      <c r="I879" s="378">
        <v>266.649053374934</v>
      </c>
      <c r="J879" s="378">
        <v>215.7583195749765</v>
      </c>
      <c r="K879" s="379">
        <v>169.84599933231678</v>
      </c>
      <c r="L879" s="380">
        <v>0.27482334518185159</v>
      </c>
    </row>
    <row r="880" spans="2:15" ht="16.5" thickBot="1">
      <c r="B880" s="376">
        <v>45261</v>
      </c>
      <c r="C880" s="377">
        <v>2524.1535868879564</v>
      </c>
      <c r="D880" s="378">
        <v>1918.0498380607587</v>
      </c>
      <c r="E880" s="378">
        <v>1323.7058923814764</v>
      </c>
      <c r="F880" s="378">
        <v>777.27885636023154</v>
      </c>
      <c r="G880" s="378">
        <v>473.75229727673224</v>
      </c>
      <c r="H880" s="378">
        <v>305.05621202622797</v>
      </c>
      <c r="I880" s="378">
        <v>268.13816174235501</v>
      </c>
      <c r="J880" s="378">
        <v>216.96322735527164</v>
      </c>
      <c r="K880" s="379">
        <v>170.79450860162635</v>
      </c>
      <c r="L880" s="380">
        <v>0.55845252348496466</v>
      </c>
    </row>
    <row r="881" spans="2:14" ht="16.5" thickBot="1">
      <c r="B881" s="381" t="s">
        <v>60</v>
      </c>
      <c r="C881" s="393">
        <v>2442.0588221426801</v>
      </c>
      <c r="D881" s="393">
        <v>1855.6677979807616</v>
      </c>
      <c r="E881" s="393">
        <v>1280.6541048866543</v>
      </c>
      <c r="F881" s="393">
        <v>751.99888719122293</v>
      </c>
      <c r="G881" s="393">
        <v>458.34412893289601</v>
      </c>
      <c r="H881" s="393">
        <v>295.13466125749898</v>
      </c>
      <c r="I881" s="393">
        <v>259.41732184504548</v>
      </c>
      <c r="J881" s="393">
        <v>209.90678467261114</v>
      </c>
      <c r="K881" s="393">
        <v>165.23964257593315</v>
      </c>
      <c r="L881" s="21">
        <v>9.3227802850273775</v>
      </c>
      <c r="M881" s="397"/>
    </row>
    <row r="882" spans="2:14">
      <c r="B882" s="373">
        <v>2024</v>
      </c>
    </row>
    <row r="883" spans="2:14">
      <c r="B883" s="17">
        <v>45292</v>
      </c>
      <c r="C883" s="378">
        <v>2538.062836873029</v>
      </c>
      <c r="D883" s="378">
        <v>1928.6191769551908</v>
      </c>
      <c r="E883" s="378">
        <v>1331.0001221222853</v>
      </c>
      <c r="F883" s="378">
        <v>781.56202121097078</v>
      </c>
      <c r="G883" s="378">
        <v>476.36289085077419</v>
      </c>
      <c r="H883" s="378">
        <v>306.73721239586217</v>
      </c>
      <c r="I883" s="378">
        <v>269.61572663443854</v>
      </c>
      <c r="J883" s="378">
        <v>218.15879476548355</v>
      </c>
      <c r="K883" s="379">
        <v>171.7356650861438</v>
      </c>
      <c r="L883" s="380">
        <v>0.55104610342753269</v>
      </c>
    </row>
    <row r="884" spans="2:14">
      <c r="B884" s="17">
        <v>45323</v>
      </c>
      <c r="C884" s="378">
        <v>2543.7538066694738</v>
      </c>
      <c r="D884" s="378">
        <v>1932.9436220892671</v>
      </c>
      <c r="E884" s="378">
        <v>1333.9845563072931</v>
      </c>
      <c r="F884" s="378">
        <v>783.31447816047626</v>
      </c>
      <c r="G884" s="378">
        <v>477.43101524257168</v>
      </c>
      <c r="H884" s="378">
        <v>307.42499371704537</v>
      </c>
      <c r="I884" s="378">
        <v>270.22027232756784</v>
      </c>
      <c r="J884" s="378">
        <v>218.64796118555876</v>
      </c>
      <c r="K884" s="379">
        <v>172.12073927295222</v>
      </c>
      <c r="L884" s="380">
        <v>0.22422493697815682</v>
      </c>
    </row>
    <row r="885" spans="2:14">
      <c r="B885" s="17">
        <v>45352</v>
      </c>
      <c r="C885" s="378">
        <v>2560.6177503951103</v>
      </c>
      <c r="D885" s="378">
        <v>1945.7581689932463</v>
      </c>
      <c r="E885" s="378">
        <v>1342.8282739773961</v>
      </c>
      <c r="F885" s="378">
        <v>788.5075008675243</v>
      </c>
      <c r="G885" s="378">
        <v>480.59616815666828</v>
      </c>
      <c r="H885" s="378">
        <v>309.46308316591632</v>
      </c>
      <c r="I885" s="378">
        <v>272.01171120585485</v>
      </c>
      <c r="J885" s="378">
        <v>220.09749883479617</v>
      </c>
      <c r="K885" s="379">
        <v>173.26182236578282</v>
      </c>
      <c r="L885" s="380">
        <v>0.66295502659969863</v>
      </c>
    </row>
    <row r="886" spans="2:14">
      <c r="B886" s="17">
        <v>45383</v>
      </c>
      <c r="C886" s="378">
        <v>2583.2978355446917</v>
      </c>
      <c r="D886" s="378">
        <v>1962.992276249767</v>
      </c>
      <c r="E886" s="378">
        <v>1354.7220678052227</v>
      </c>
      <c r="F886" s="378">
        <v>795.49152542878471</v>
      </c>
      <c r="G886" s="378">
        <v>484.85293862335499</v>
      </c>
      <c r="H886" s="378">
        <v>312.20408153467787</v>
      </c>
      <c r="I886" s="378">
        <v>274.42099262666829</v>
      </c>
      <c r="J886" s="378">
        <v>222.04696201180209</v>
      </c>
      <c r="K886" s="379">
        <v>174.79644926736594</v>
      </c>
      <c r="L886" s="380">
        <v>0.88572709245968717</v>
      </c>
      <c r="N886" s="408"/>
    </row>
    <row r="887" spans="2:14">
      <c r="B887" s="17">
        <v>45413</v>
      </c>
      <c r="C887" s="378">
        <v>2596.3056717238419</v>
      </c>
      <c r="D887" s="378">
        <v>1972.8766502460817</v>
      </c>
      <c r="E887" s="378">
        <v>1361.5435819503675</v>
      </c>
      <c r="F887" s="378">
        <v>799.49711212587499</v>
      </c>
      <c r="G887" s="378">
        <v>487.29434801479761</v>
      </c>
      <c r="H887" s="378">
        <v>313.77614167082896</v>
      </c>
      <c r="I887" s="378">
        <v>275.8028012850009</v>
      </c>
      <c r="J887" s="378">
        <v>223.16504853910277</v>
      </c>
      <c r="K887" s="379">
        <v>175.67661242373217</v>
      </c>
      <c r="L887" s="380">
        <v>0.50353606154776021</v>
      </c>
    </row>
    <row r="888" spans="2:14">
      <c r="B888" s="17">
        <v>45444</v>
      </c>
      <c r="C888" s="378">
        <v>2609.7681223584036</v>
      </c>
      <c r="D888" s="378">
        <v>1983.1064759562348</v>
      </c>
      <c r="E888" s="378">
        <v>1368.6035030753869</v>
      </c>
      <c r="F888" s="378">
        <v>803.64269117755998</v>
      </c>
      <c r="G888" s="378">
        <v>489.82108289663239</v>
      </c>
      <c r="H888" s="378">
        <v>315.40314417040059</v>
      </c>
      <c r="I888" s="378">
        <v>277.2329031553665</v>
      </c>
      <c r="J888" s="378">
        <v>224.32221138091964</v>
      </c>
      <c r="K888" s="379">
        <v>176.58753664508211</v>
      </c>
      <c r="L888" s="380">
        <v>0.5185233303297121</v>
      </c>
    </row>
    <row r="889" spans="2:14">
      <c r="B889" s="376">
        <v>45474</v>
      </c>
      <c r="C889" s="378">
        <v>2620.2594984434445</v>
      </c>
      <c r="D889" s="378">
        <v>1991.0786462336214</v>
      </c>
      <c r="E889" s="378">
        <v>1374.1053459169236</v>
      </c>
      <c r="F889" s="378">
        <v>806.87336812502713</v>
      </c>
      <c r="G889" s="378">
        <v>491.79018396389756</v>
      </c>
      <c r="H889" s="378">
        <v>316.67107789046833</v>
      </c>
      <c r="I889" s="378">
        <v>278.34739092354499</v>
      </c>
      <c r="J889" s="378">
        <v>225.22399597383529</v>
      </c>
      <c r="K889" s="379">
        <v>177.29742586589163</v>
      </c>
      <c r="L889" s="380">
        <v>0.40200414723281508</v>
      </c>
    </row>
    <row r="890" spans="2:14">
      <c r="B890" s="376">
        <v>45505</v>
      </c>
      <c r="C890" s="378">
        <v>2629.3541944943086</v>
      </c>
      <c r="D890" s="378">
        <v>1997.9895094941564</v>
      </c>
      <c r="E890" s="378">
        <v>1378.8747477530417</v>
      </c>
      <c r="F890" s="378">
        <v>809.67395640225436</v>
      </c>
      <c r="G890" s="378">
        <v>493.49714552499762</v>
      </c>
      <c r="H890" s="378">
        <v>317.77021604957974</v>
      </c>
      <c r="I890" s="378">
        <v>279.31351085117223</v>
      </c>
      <c r="J890" s="378">
        <v>226.00572915253758</v>
      </c>
      <c r="K890" s="379">
        <v>177.91281002910478</v>
      </c>
      <c r="L890" s="380">
        <v>0.34709142572584284</v>
      </c>
    </row>
    <row r="891" spans="2:14">
      <c r="B891" s="376">
        <v>45536</v>
      </c>
      <c r="C891" s="378">
        <v>2650.2963923535403</v>
      </c>
      <c r="D891" s="378">
        <v>2013.9030337032991</v>
      </c>
      <c r="E891" s="378">
        <v>1389.8571661168392</v>
      </c>
      <c r="F891" s="378">
        <v>816.12282214729112</v>
      </c>
      <c r="G891" s="378">
        <v>497.42773611876061</v>
      </c>
      <c r="H891" s="378">
        <v>320.30118230441747</v>
      </c>
      <c r="I891" s="378">
        <v>281.53817834604615</v>
      </c>
      <c r="J891" s="378">
        <v>227.80581249891333</v>
      </c>
      <c r="K891" s="379">
        <v>179.32984440093767</v>
      </c>
      <c r="L891" s="380">
        <v>0.79647686504478177</v>
      </c>
    </row>
    <row r="892" spans="2:14">
      <c r="B892" s="376">
        <v>45566</v>
      </c>
      <c r="C892" s="377">
        <v>2672.2098373925428</v>
      </c>
      <c r="D892" s="378">
        <v>2030.5545876843041</v>
      </c>
      <c r="E892" s="378">
        <v>1401.348921797312</v>
      </c>
      <c r="F892" s="378">
        <v>822.8707702861476</v>
      </c>
      <c r="G892" s="378">
        <v>501.54061775258953</v>
      </c>
      <c r="H892" s="378">
        <v>322.94952849490613</v>
      </c>
      <c r="I892" s="378">
        <v>283.86602040000162</v>
      </c>
      <c r="J892" s="378">
        <v>229.68937924494327</v>
      </c>
      <c r="K892" s="379">
        <v>180.81259731131806</v>
      </c>
      <c r="L892" s="380">
        <v>0.82682997653491519</v>
      </c>
      <c r="M892" s="397"/>
    </row>
    <row r="893" spans="2:14">
      <c r="B893" s="376">
        <v>45597</v>
      </c>
      <c r="C893" s="377">
        <v>2674.5538770361231</v>
      </c>
      <c r="D893" s="378">
        <v>2032.3357728238027</v>
      </c>
      <c r="E893" s="378">
        <v>1402.5781731013137</v>
      </c>
      <c r="F893" s="378">
        <v>823.59258549695312</v>
      </c>
      <c r="G893" s="378">
        <v>501.98056489836642</v>
      </c>
      <c r="H893" s="378">
        <v>323.23281706269552</v>
      </c>
      <c r="I893" s="378">
        <v>284.11502524833799</v>
      </c>
      <c r="J893" s="378">
        <v>229.89086080643054</v>
      </c>
      <c r="K893" s="379">
        <v>180.9712045771943</v>
      </c>
      <c r="L893" s="380">
        <v>8.7719145808828891E-2</v>
      </c>
    </row>
    <row r="894" spans="2:14" ht="16.5" thickBot="1">
      <c r="B894" s="376">
        <v>45627</v>
      </c>
      <c r="C894" s="377">
        <v>2679.5662536078266</v>
      </c>
      <c r="D894" s="378">
        <v>2036.1445696108115</v>
      </c>
      <c r="E894" s="378">
        <v>1405.2067423124997</v>
      </c>
      <c r="F894" s="378">
        <v>825.13607886817215</v>
      </c>
      <c r="G894" s="378">
        <v>502.92132576489843</v>
      </c>
      <c r="H894" s="378">
        <v>323.83858709909731</v>
      </c>
      <c r="I894" s="378">
        <v>284.64748470202522</v>
      </c>
      <c r="J894" s="378">
        <v>230.32169885185135</v>
      </c>
      <c r="K894" s="379">
        <v>181.31036238357242</v>
      </c>
      <c r="L894" s="380">
        <v>0.187409818689388</v>
      </c>
    </row>
    <row r="895" spans="2:14" ht="16.5" thickBot="1">
      <c r="B895" s="381" t="s">
        <v>60</v>
      </c>
      <c r="C895" s="393">
        <f t="shared" ref="C895:J895" si="0">AVERAGE(C883:C894)</f>
        <v>2613.1705064076946</v>
      </c>
      <c r="D895" s="393">
        <f t="shared" si="0"/>
        <v>1985.6918741699819</v>
      </c>
      <c r="E895" s="393">
        <f t="shared" si="0"/>
        <v>1370.3877668529901</v>
      </c>
      <c r="F895" s="393">
        <f t="shared" si="0"/>
        <v>804.6904091914198</v>
      </c>
      <c r="G895" s="393">
        <f t="shared" si="0"/>
        <v>490.45966815069238</v>
      </c>
      <c r="H895" s="393">
        <f t="shared" si="0"/>
        <v>315.81433879632465</v>
      </c>
      <c r="I895" s="393">
        <f t="shared" si="0"/>
        <v>277.59433480883547</v>
      </c>
      <c r="J895" s="393">
        <f t="shared" si="0"/>
        <v>224.61466277051454</v>
      </c>
      <c r="K895" s="393">
        <f>AVERAGE(K883:K894)</f>
        <v>176.81775580242319</v>
      </c>
      <c r="L895" s="21">
        <f>+(K895/K881-1)*100</f>
        <v>7.0068616985597298</v>
      </c>
      <c r="M895" s="397"/>
    </row>
    <row r="896" spans="2:14">
      <c r="B896" s="415">
        <v>2025</v>
      </c>
      <c r="C896" s="377"/>
      <c r="D896" s="378"/>
      <c r="E896" s="378"/>
      <c r="F896" s="378"/>
      <c r="G896" s="378"/>
      <c r="H896" s="378"/>
      <c r="I896" s="378"/>
      <c r="J896" s="378"/>
      <c r="K896" s="379"/>
      <c r="L896" s="380"/>
    </row>
    <row r="897" spans="2:12">
      <c r="B897" s="376">
        <v>45658</v>
      </c>
      <c r="C897" s="377">
        <v>2689.170700486342</v>
      </c>
      <c r="D897" s="378">
        <v>2043.442781524577</v>
      </c>
      <c r="E897" s="378">
        <v>1410.2434655104055</v>
      </c>
      <c r="F897" s="378">
        <v>828.09363799788775</v>
      </c>
      <c r="G897" s="378">
        <v>504.72396122908145</v>
      </c>
      <c r="H897" s="378">
        <v>324.99933111982045</v>
      </c>
      <c r="I897" s="378">
        <v>285.6677549201035</v>
      </c>
      <c r="J897" s="378">
        <v>231.14724758333489</v>
      </c>
      <c r="K897" s="379">
        <v>181.9602383631989</v>
      </c>
      <c r="L897" s="380">
        <v>0.35843289433816761</v>
      </c>
    </row>
    <row r="898" spans="2:12">
      <c r="B898" s="376">
        <v>45689</v>
      </c>
      <c r="C898" s="377">
        <v>2687.4909095236189</v>
      </c>
      <c r="D898" s="378">
        <v>2042.1663446228119</v>
      </c>
      <c r="E898" s="378">
        <v>1409.362556675509</v>
      </c>
      <c r="F898" s="378">
        <v>827.5763691576667</v>
      </c>
      <c r="G898" s="378">
        <v>504.40868531573426</v>
      </c>
      <c r="H898" s="378">
        <v>324.79632022906247</v>
      </c>
      <c r="I898" s="378">
        <v>285.48931250550731</v>
      </c>
      <c r="J898" s="378">
        <v>231.00286141347274</v>
      </c>
      <c r="K898" s="379">
        <v>181.84657686751098</v>
      </c>
      <c r="L898" s="380">
        <v>-6.2465018022805907E-2</v>
      </c>
    </row>
    <row r="899" spans="2:12">
      <c r="B899" s="376">
        <v>45717</v>
      </c>
      <c r="C899" s="377">
        <v>2712.3764997121107</v>
      </c>
      <c r="D899" s="378">
        <v>2061.0763675623957</v>
      </c>
      <c r="E899" s="378">
        <v>1422.4129520789484</v>
      </c>
      <c r="F899" s="378">
        <v>835.23954907747839</v>
      </c>
      <c r="G899" s="378">
        <v>509.07940170245809</v>
      </c>
      <c r="H899" s="378">
        <v>327.80386458625748</v>
      </c>
      <c r="I899" s="378">
        <v>288.13288239035046</v>
      </c>
      <c r="J899" s="378">
        <v>233.14189843165698</v>
      </c>
      <c r="K899" s="379">
        <v>183.53043721958454</v>
      </c>
      <c r="L899" s="380">
        <v>0.9259785809992982</v>
      </c>
    </row>
    <row r="900" spans="2:12">
      <c r="B900" s="376">
        <v>45748</v>
      </c>
      <c r="C900" s="377">
        <v>2728.6075672372185</v>
      </c>
      <c r="D900" s="378">
        <v>2073.4100054994078</v>
      </c>
      <c r="E900" s="378">
        <v>1430.9247795026972</v>
      </c>
      <c r="F900" s="378">
        <v>840.23768614368441</v>
      </c>
      <c r="G900" s="378">
        <v>512.12577160927276</v>
      </c>
      <c r="H900" s="378">
        <v>329.76546787461206</v>
      </c>
      <c r="I900" s="378">
        <v>289.85709150025025</v>
      </c>
      <c r="J900" s="378">
        <v>234.53703730591641</v>
      </c>
      <c r="K900" s="379">
        <v>184.6286973319767</v>
      </c>
      <c r="L900" s="380">
        <v>0.59840761512388596</v>
      </c>
    </row>
    <row r="901" spans="2:12">
      <c r="B901" s="376">
        <v>45778</v>
      </c>
      <c r="C901" s="377">
        <v>2737.8040563665768</v>
      </c>
      <c r="D901" s="378">
        <v>2080.3982191235405</v>
      </c>
      <c r="E901" s="378">
        <v>1435.7475632322571</v>
      </c>
      <c r="F901" s="378">
        <v>843.06962021858749</v>
      </c>
      <c r="G901" s="378">
        <v>513.85183846770258</v>
      </c>
      <c r="H901" s="378">
        <v>330.87690822131509</v>
      </c>
      <c r="I901" s="378">
        <v>290.83402479877822</v>
      </c>
      <c r="J901" s="378">
        <v>235.32752009278329</v>
      </c>
      <c r="K901" s="379">
        <v>185.25096922932408</v>
      </c>
      <c r="L901" s="380">
        <v>0.33703964028326538</v>
      </c>
    </row>
    <row r="902" spans="2:12">
      <c r="B902" s="376">
        <v>45809</v>
      </c>
      <c r="C902" s="377">
        <v>2749.9528109532507</v>
      </c>
      <c r="D902" s="378">
        <v>2089.6297955571831</v>
      </c>
      <c r="E902" s="378">
        <v>1442.118561461134</v>
      </c>
      <c r="F902" s="378">
        <v>846.8106643929134</v>
      </c>
      <c r="G902" s="378">
        <v>516.13200890756241</v>
      </c>
      <c r="H902" s="378">
        <v>332.34514417743861</v>
      </c>
      <c r="I902" s="378">
        <v>292.12457412955251</v>
      </c>
      <c r="J902" s="378">
        <v>236.37176439596837</v>
      </c>
      <c r="K902" s="379">
        <v>186.07300342745341</v>
      </c>
      <c r="L902" s="380">
        <v>0.44374083522971119</v>
      </c>
    </row>
    <row r="903" spans="2:12">
      <c r="B903" s="376">
        <v>45839</v>
      </c>
      <c r="C903" s="377">
        <v>2759.4787381445653</v>
      </c>
      <c r="D903" s="378">
        <v>2096.8683420551429</v>
      </c>
      <c r="E903" s="378">
        <v>1447.1141076985114</v>
      </c>
      <c r="F903" s="378">
        <v>849.74404445009316</v>
      </c>
      <c r="G903" s="378">
        <v>517.91990720108117</v>
      </c>
      <c r="H903" s="378">
        <v>333.49639871286604</v>
      </c>
      <c r="I903" s="378">
        <v>293.13650328443401</v>
      </c>
      <c r="J903" s="378">
        <v>237.19056398000126</v>
      </c>
      <c r="K903" s="379">
        <v>186.71756644535654</v>
      </c>
      <c r="L903" s="380">
        <v>0.34640329657193991</v>
      </c>
    </row>
    <row r="904" spans="2:12">
      <c r="B904" s="376">
        <v>45870</v>
      </c>
      <c r="C904" s="377">
        <v>2766.3907235205993</v>
      </c>
      <c r="D904" s="378">
        <v>2102.1206105779652</v>
      </c>
      <c r="E904" s="378">
        <v>1450.7388616825156</v>
      </c>
      <c r="F904" s="378">
        <v>851.87249658397707</v>
      </c>
      <c r="G904" s="378">
        <v>519.21720106134762</v>
      </c>
      <c r="H904" s="378">
        <v>334.33174569307624</v>
      </c>
      <c r="I904" s="378">
        <v>293.87075616918213</v>
      </c>
      <c r="J904" s="378">
        <v>237.78468260352992</v>
      </c>
      <c r="K904" s="379">
        <v>187.18525951755856</v>
      </c>
      <c r="L904" s="380">
        <v>0.25146405533398308</v>
      </c>
    </row>
    <row r="905" spans="2:12">
      <c r="B905" s="376">
        <v>45901</v>
      </c>
      <c r="C905" s="377">
        <v>2783.2218248104518</v>
      </c>
      <c r="D905" s="378">
        <v>2114.9102012237499</v>
      </c>
      <c r="E905" s="378">
        <v>1459.5653562620771</v>
      </c>
      <c r="F905" s="378">
        <v>857.05540590844066</v>
      </c>
      <c r="G905" s="378">
        <v>522.37618985790334</v>
      </c>
      <c r="H905" s="378">
        <v>336.36586597418102</v>
      </c>
      <c r="I905" s="378">
        <v>295.65870623030526</v>
      </c>
      <c r="J905" s="378">
        <v>239.23139728632864</v>
      </c>
      <c r="K905" s="379">
        <v>188.32412035746836</v>
      </c>
      <c r="L905" s="380">
        <v>0.6084137409350765</v>
      </c>
    </row>
    <row r="906" spans="2:12">
      <c r="C906" s="413"/>
      <c r="D906" s="413"/>
      <c r="E906" s="413"/>
      <c r="F906" s="413"/>
      <c r="G906" s="413"/>
      <c r="H906" s="413"/>
      <c r="I906" s="413"/>
      <c r="J906" s="413"/>
      <c r="K906" s="418"/>
      <c r="L906" s="419"/>
    </row>
    <row r="907" spans="2:12">
      <c r="C907" s="413"/>
      <c r="D907" s="413"/>
      <c r="E907" s="413"/>
      <c r="F907" s="413"/>
      <c r="G907" s="413"/>
      <c r="H907" s="413"/>
      <c r="I907" s="413"/>
      <c r="J907" s="413"/>
      <c r="K907" s="412"/>
    </row>
    <row r="908" spans="2:12">
      <c r="C908" s="413"/>
      <c r="D908" s="413"/>
      <c r="E908" s="413"/>
      <c r="F908" s="413"/>
      <c r="G908" s="413"/>
      <c r="H908" s="413"/>
      <c r="I908" s="413"/>
      <c r="J908" s="413"/>
      <c r="K908" s="413"/>
    </row>
    <row r="909" spans="2:12">
      <c r="C909" s="413"/>
      <c r="D909" s="413"/>
      <c r="E909" s="413"/>
      <c r="F909" s="413"/>
      <c r="G909" s="413"/>
      <c r="H909" s="413"/>
      <c r="I909" s="413"/>
      <c r="J909" s="413"/>
      <c r="K909" s="413"/>
    </row>
    <row r="910" spans="2:12">
      <c r="K910" s="413"/>
      <c r="L910" s="413"/>
    </row>
    <row r="911" spans="2:12">
      <c r="K911" s="412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H76"/>
  <sheetViews>
    <sheetView topLeftCell="A45" zoomScale="85" zoomScaleNormal="85" workbookViewId="0">
      <selection activeCell="L38" sqref="L38"/>
    </sheetView>
  </sheetViews>
  <sheetFormatPr baseColWidth="10" defaultRowHeight="15"/>
  <cols>
    <col min="2" max="2" width="51.5703125" style="1" customWidth="1"/>
    <col min="3" max="3" width="9.140625" style="1" bestFit="1" customWidth="1"/>
    <col min="4" max="4" width="8.5703125" style="1" customWidth="1"/>
    <col min="5" max="5" width="8.42578125" style="1" customWidth="1"/>
    <col min="6" max="6" width="8.140625" style="1" customWidth="1"/>
    <col min="7" max="7" width="8.28515625" style="1" bestFit="1" customWidth="1"/>
    <col min="8" max="8" width="39" style="1" customWidth="1"/>
  </cols>
  <sheetData>
    <row r="5" spans="2:8" ht="21">
      <c r="B5" s="435" t="s">
        <v>106</v>
      </c>
      <c r="C5" s="435"/>
      <c r="D5" s="435"/>
      <c r="E5" s="435"/>
      <c r="F5" s="435"/>
      <c r="G5" s="435"/>
      <c r="H5" s="435"/>
    </row>
    <row r="6" spans="2:8" ht="21">
      <c r="B6" s="435" t="s">
        <v>107</v>
      </c>
      <c r="C6" s="435"/>
      <c r="D6" s="435"/>
      <c r="E6" s="435"/>
      <c r="F6" s="435"/>
      <c r="G6" s="435"/>
      <c r="H6" s="435"/>
    </row>
    <row r="7" spans="2:8" ht="21">
      <c r="B7" s="435" t="s">
        <v>116</v>
      </c>
      <c r="C7" s="435"/>
      <c r="D7" s="435"/>
      <c r="E7" s="435"/>
      <c r="F7" s="435"/>
      <c r="G7" s="435"/>
      <c r="H7" s="435"/>
    </row>
    <row r="8" spans="2:8" ht="21.75" thickBot="1">
      <c r="B8" s="435" t="s">
        <v>303</v>
      </c>
      <c r="C8" s="435"/>
      <c r="D8" s="435"/>
      <c r="E8" s="435"/>
      <c r="F8" s="435"/>
      <c r="G8" s="435"/>
      <c r="H8" s="435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2.2375673781007688</v>
      </c>
      <c r="E10" s="284">
        <v>0.91827854823163246</v>
      </c>
      <c r="F10" s="284">
        <v>1.5406308390789381</v>
      </c>
      <c r="G10" s="284">
        <v>1.3211392322572513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2.3087603360572473</v>
      </c>
      <c r="E11" s="287">
        <v>0.94852418360875657</v>
      </c>
      <c r="F11" s="287">
        <v>1.6340231014640993</v>
      </c>
      <c r="G11" s="287">
        <v>1.394753049450026</v>
      </c>
      <c r="H11" s="288" t="s">
        <v>119</v>
      </c>
    </row>
    <row r="12" spans="2:8">
      <c r="B12" s="5" t="s">
        <v>65</v>
      </c>
      <c r="C12" s="289">
        <v>3.807E-2</v>
      </c>
      <c r="D12" s="290">
        <v>0.79889380441164892</v>
      </c>
      <c r="E12" s="290">
        <v>0.40496450448697097</v>
      </c>
      <c r="F12" s="290">
        <v>0.18253560555798742</v>
      </c>
      <c r="G12" s="290">
        <v>0.21696618341739971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6.2706875369916704</v>
      </c>
      <c r="E13" s="290">
        <v>2.0415424729304243</v>
      </c>
      <c r="F13" s="290">
        <v>1.2929594385011844</v>
      </c>
      <c r="G13" s="290">
        <v>2.1077577664666336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1.3807150330452878</v>
      </c>
      <c r="E14" s="290">
        <v>1.2948450305409143</v>
      </c>
      <c r="F14" s="290">
        <v>1.5268287329469166</v>
      </c>
      <c r="G14" s="290">
        <v>1.1518576792078239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1.6584914052373056</v>
      </c>
      <c r="E15" s="290">
        <v>1.6495807851685917</v>
      </c>
      <c r="F15" s="290">
        <v>0.37929271122241204</v>
      </c>
      <c r="G15" s="290">
        <v>1.259651710095766</v>
      </c>
      <c r="H15" s="291" t="s">
        <v>123</v>
      </c>
    </row>
    <row r="16" spans="2:8">
      <c r="B16" s="5" t="s">
        <v>69</v>
      </c>
      <c r="C16" s="289">
        <v>1.984E-2</v>
      </c>
      <c r="D16" s="290">
        <v>2.3601254510751568</v>
      </c>
      <c r="E16" s="290">
        <v>4.0632889797220573</v>
      </c>
      <c r="F16" s="290">
        <v>0.89907291386097654</v>
      </c>
      <c r="G16" s="290">
        <v>0.51012495927036383</v>
      </c>
      <c r="H16" s="291" t="s">
        <v>124</v>
      </c>
    </row>
    <row r="17" spans="2:8">
      <c r="B17" s="5" t="s">
        <v>70</v>
      </c>
      <c r="C17" s="289">
        <v>2.334E-2</v>
      </c>
      <c r="D17" s="290">
        <v>1.3692819825394276</v>
      </c>
      <c r="E17" s="290">
        <v>-0.65950069103771769</v>
      </c>
      <c r="F17" s="290">
        <v>4.664409598911412</v>
      </c>
      <c r="G17" s="290">
        <v>1.2328795217534605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7.0319060653112331E-2</v>
      </c>
      <c r="E18" s="290">
        <v>-1.5882421437537042</v>
      </c>
      <c r="F18" s="290">
        <v>3.1046528698748466</v>
      </c>
      <c r="G18" s="392">
        <v>1.9029554101509527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0.70846140257605494</v>
      </c>
      <c r="E19" s="290">
        <v>0.52183731812982526</v>
      </c>
      <c r="F19" s="290">
        <v>0.49962927297295678</v>
      </c>
      <c r="G19" s="290">
        <v>0.2938273693644522</v>
      </c>
      <c r="H19" s="291" t="s">
        <v>127</v>
      </c>
    </row>
    <row r="20" spans="2:8">
      <c r="B20" s="4" t="s">
        <v>20</v>
      </c>
      <c r="C20" s="286">
        <v>1.959E-2</v>
      </c>
      <c r="D20" s="287">
        <v>1.2668657636679459</v>
      </c>
      <c r="E20" s="287">
        <v>0.491451449121727</v>
      </c>
      <c r="F20" s="287">
        <v>0.20259856160746992</v>
      </c>
      <c r="G20" s="287">
        <v>0.23532014720000216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1.307163597529204</v>
      </c>
      <c r="E21" s="290">
        <v>1.3183771572999881E-2</v>
      </c>
      <c r="F21" s="290">
        <v>0.43254720582144301</v>
      </c>
      <c r="G21" s="290">
        <v>0.39574746182708953</v>
      </c>
      <c r="H21" s="291" t="s">
        <v>130</v>
      </c>
    </row>
    <row r="22" spans="2:8">
      <c r="B22" s="5" t="s">
        <v>73</v>
      </c>
      <c r="C22" s="289">
        <v>1.35E-2</v>
      </c>
      <c r="D22" s="290">
        <v>1.2492440173358377</v>
      </c>
      <c r="E22" s="290">
        <v>0.71449957001414877</v>
      </c>
      <c r="F22" s="290">
        <v>9.5739950256557016E-2</v>
      </c>
      <c r="G22" s="290">
        <v>0.16014374724999669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1.0764621828124321</v>
      </c>
      <c r="E23" s="284">
        <v>5.3857528208455685</v>
      </c>
      <c r="F23" s="284">
        <v>0.23859929442244798</v>
      </c>
      <c r="G23" s="284">
        <v>5.0704379642341202E-2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0.17711394158093086</v>
      </c>
      <c r="E24" s="294">
        <v>-3.6169740794200766E-2</v>
      </c>
      <c r="F24" s="294">
        <v>0.37915496182958641</v>
      </c>
      <c r="G24" s="294">
        <v>-4.7179015720788531E-2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1.1348138193108648</v>
      </c>
      <c r="E25" s="294">
        <v>5.7504293654623062</v>
      </c>
      <c r="F25" s="294">
        <v>0.2293238866531544</v>
      </c>
      <c r="G25" s="294">
        <v>5.739511631595029E-2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-6.1637769639821816E-2</v>
      </c>
      <c r="E26" s="284">
        <v>0.13766484409367674</v>
      </c>
      <c r="F26" s="284">
        <v>-5.1886192127448272E-2</v>
      </c>
      <c r="G26" s="284">
        <v>-5.4053302857415275E-2</v>
      </c>
      <c r="H26" s="285" t="s">
        <v>135</v>
      </c>
    </row>
    <row r="27" spans="2:8">
      <c r="B27" s="4" t="s">
        <v>24</v>
      </c>
      <c r="C27" s="286">
        <v>5.212E-2</v>
      </c>
      <c r="D27" s="287">
        <v>-0.10940785229106575</v>
      </c>
      <c r="E27" s="287">
        <v>0.14827067772171798</v>
      </c>
      <c r="F27" s="287">
        <v>-9.6567172301753601E-2</v>
      </c>
      <c r="G27" s="287">
        <v>-9.9782376163182196E-2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0.28740059831189324</v>
      </c>
      <c r="E28" s="290">
        <v>0.15361073618458398</v>
      </c>
      <c r="F28" s="290">
        <v>0.12259662778377756</v>
      </c>
      <c r="G28" s="392">
        <v>0.19253245131514163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-0.13788014535411897</v>
      </c>
      <c r="E29" s="290">
        <v>0.14967924033875146</v>
      </c>
      <c r="F29" s="290">
        <v>-0.10905940131636926</v>
      </c>
      <c r="G29" s="392">
        <v>-0.1210276702444224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6.7032190790183854E-2</v>
      </c>
      <c r="E30" s="290">
        <v>0.21533177706998252</v>
      </c>
      <c r="F30" s="290">
        <v>5.9944461928318482E-2</v>
      </c>
      <c r="G30" s="392">
        <v>0.16042993612634948</v>
      </c>
      <c r="H30" s="291" t="s">
        <v>139</v>
      </c>
    </row>
    <row r="31" spans="2:8">
      <c r="B31" s="4" t="s">
        <v>25</v>
      </c>
      <c r="C31" s="286">
        <v>2.196E-2</v>
      </c>
      <c r="D31" s="287">
        <v>5.2769745259406697E-2</v>
      </c>
      <c r="E31" s="287">
        <v>0.11219132750099892</v>
      </c>
      <c r="F31" s="287">
        <v>5.6080010861236929E-2</v>
      </c>
      <c r="G31" s="287">
        <v>5.6320467400472474E-2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0.37017887091836954</v>
      </c>
      <c r="E32" s="284">
        <v>0.2479885412591365</v>
      </c>
      <c r="F32" s="284">
        <v>0.23517657703922001</v>
      </c>
      <c r="G32" s="284">
        <v>0.19962192299207704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0.1283185890768479</v>
      </c>
      <c r="E33" s="294">
        <v>0.32766501330041553</v>
      </c>
      <c r="F33" s="294">
        <v>0.32044808494726684</v>
      </c>
      <c r="G33" s="294">
        <v>0.25032148584465119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0.95668565921602777</v>
      </c>
      <c r="E34" s="294">
        <v>0.37406255828789092</v>
      </c>
      <c r="F34" s="294">
        <v>0.33457251545683242</v>
      </c>
      <c r="G34" s="294">
        <v>0.36358096227728787</v>
      </c>
      <c r="H34" s="295" t="s">
        <v>143</v>
      </c>
    </row>
    <row r="35" spans="2:8">
      <c r="B35" s="292" t="s">
        <v>28</v>
      </c>
      <c r="C35" s="293">
        <v>1.465E-2</v>
      </c>
      <c r="D35" s="294">
        <v>7.1219066088978877E-4</v>
      </c>
      <c r="E35" s="294">
        <v>6.9521510203784942E-3</v>
      </c>
      <c r="F35" s="294">
        <v>1.3715272368930442E-4</v>
      </c>
      <c r="G35" s="294">
        <v>7.9257444474123417E-5</v>
      </c>
      <c r="H35" s="295" t="s">
        <v>144</v>
      </c>
    </row>
    <row r="36" spans="2:8">
      <c r="B36" s="292" t="s">
        <v>79</v>
      </c>
      <c r="C36" s="293">
        <v>4.002E-2</v>
      </c>
      <c r="D36" s="294">
        <v>1.0705470799077688</v>
      </c>
      <c r="E36" s="294">
        <v>1.1499402330983344E-2</v>
      </c>
      <c r="F36" s="294">
        <v>-1.9039187243174993E-2</v>
      </c>
      <c r="G36" s="294">
        <v>5.0878191055758748E-4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0.5886348005860853</v>
      </c>
      <c r="E37" s="284">
        <v>0.43885195081672101</v>
      </c>
      <c r="F37" s="284">
        <v>0.36077625845343242</v>
      </c>
      <c r="G37" s="284">
        <v>0.34210920216404261</v>
      </c>
      <c r="H37" s="285" t="s">
        <v>146</v>
      </c>
    </row>
    <row r="38" spans="2:8">
      <c r="B38" s="292" t="s">
        <v>30</v>
      </c>
      <c r="C38" s="293">
        <v>1.172E-2</v>
      </c>
      <c r="D38" s="294">
        <v>0.51450494155573789</v>
      </c>
      <c r="E38" s="294">
        <v>0.2661357107655471</v>
      </c>
      <c r="F38" s="294">
        <v>0.52311692997084602</v>
      </c>
      <c r="G38" s="294">
        <v>0.4495972520412117</v>
      </c>
      <c r="H38" s="295" t="s">
        <v>147</v>
      </c>
    </row>
    <row r="39" spans="2:8">
      <c r="B39" s="292" t="s">
        <v>31</v>
      </c>
      <c r="C39" s="293">
        <v>3.64E-3</v>
      </c>
      <c r="D39" s="294">
        <v>0.29555043063538289</v>
      </c>
      <c r="E39" s="294">
        <v>0.44313393591175476</v>
      </c>
      <c r="F39" s="294">
        <v>0.27565848918833513</v>
      </c>
      <c r="G39" s="294">
        <v>0.25842448278756702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0.63719520071725544</v>
      </c>
      <c r="E40" s="294">
        <v>0.28024926816823115</v>
      </c>
      <c r="F40" s="294">
        <v>0.13900891847966612</v>
      </c>
      <c r="G40" s="294">
        <v>0.12841576253563858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0.62534884240759148</v>
      </c>
      <c r="E41" s="294">
        <v>0.52287913876620795</v>
      </c>
      <c r="F41" s="294">
        <v>0.36792710813824403</v>
      </c>
      <c r="G41" s="294">
        <v>0.26690433145242221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0.71916990550340287</v>
      </c>
      <c r="E42" s="294">
        <v>0.31872302544426745</v>
      </c>
      <c r="F42" s="294">
        <v>0.32814785320509632</v>
      </c>
      <c r="G42" s="294">
        <v>0.25225859615141122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0.616034246250452</v>
      </c>
      <c r="E43" s="294">
        <v>0.64965120047923985</v>
      </c>
      <c r="F43" s="294">
        <v>0.46420150491170986</v>
      </c>
      <c r="G43" s="294">
        <v>0.49099799603733452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0.33698490888844912</v>
      </c>
      <c r="E44" s="284">
        <v>0.2503578829218478</v>
      </c>
      <c r="F44" s="284">
        <v>0.60776707476966063</v>
      </c>
      <c r="G44" s="284">
        <v>0.25630989517881897</v>
      </c>
      <c r="H44" s="285" t="s">
        <v>153</v>
      </c>
    </row>
    <row r="45" spans="2:8">
      <c r="B45" s="292" t="s">
        <v>37</v>
      </c>
      <c r="C45" s="293">
        <v>2.843E-2</v>
      </c>
      <c r="D45" s="294">
        <v>9.4723801239027239E-2</v>
      </c>
      <c r="E45" s="294">
        <v>0.2928454049560214</v>
      </c>
      <c r="F45" s="294">
        <v>0.91455922553407287</v>
      </c>
      <c r="G45" s="294">
        <v>0.36792002242296284</v>
      </c>
      <c r="H45" s="295" t="s">
        <v>154</v>
      </c>
    </row>
    <row r="46" spans="2:8">
      <c r="B46" s="292" t="s">
        <v>38</v>
      </c>
      <c r="C46" s="293">
        <v>1.993E-2</v>
      </c>
      <c r="D46" s="294">
        <v>0.7380160826601756</v>
      </c>
      <c r="E46" s="294">
        <v>0.26616868789661741</v>
      </c>
      <c r="F46" s="294">
        <v>0.36532152090402725</v>
      </c>
      <c r="G46" s="294">
        <v>0.17604741110279765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4.4408920985006262E-14</v>
      </c>
      <c r="E47" s="294">
        <v>2.2204460492503131E-14</v>
      </c>
      <c r="F47" s="294">
        <v>6.6613381477509392E-14</v>
      </c>
      <c r="G47" s="294">
        <v>6.6613381477509392E-14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0.26096199315257529</v>
      </c>
      <c r="E48" s="284">
        <v>0.17070962665346467</v>
      </c>
      <c r="F48" s="284">
        <v>0.3687493019212118</v>
      </c>
      <c r="G48" s="284">
        <v>-4.7678208192325489E-2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0.11215403737119267</v>
      </c>
      <c r="E49" s="294">
        <v>0.92086411975054183</v>
      </c>
      <c r="F49" s="294">
        <v>0.74498678961083531</v>
      </c>
      <c r="G49" s="407">
        <v>7.7631463046046179E-2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1.3207377277344001</v>
      </c>
      <c r="E50" s="294">
        <v>0.2719983789807312</v>
      </c>
      <c r="F50" s="294">
        <v>0.16244939369141065</v>
      </c>
      <c r="G50" s="407">
        <v>0.33082252244873711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-1.7133191923089375</v>
      </c>
      <c r="E51" s="294">
        <v>-0.92358364035042273</v>
      </c>
      <c r="F51" s="294">
        <v>0.32306148703449278</v>
      </c>
      <c r="G51" s="407">
        <v>-0.95043801264699246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5.7909177904491571E-2</v>
      </c>
      <c r="E52" s="284">
        <v>0.16219813791360504</v>
      </c>
      <c r="F52" s="284">
        <v>7.1453269061594327E-2</v>
      </c>
      <c r="G52" s="284">
        <v>8.0446658690958017E-2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4.4408920985006262E-14</v>
      </c>
      <c r="E53" s="294">
        <v>2.2204460492503131E-14</v>
      </c>
      <c r="F53" s="294">
        <v>4.4408920985006262E-14</v>
      </c>
      <c r="G53" s="294">
        <v>4.4408920985006262E-14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0.41181754642745094</v>
      </c>
      <c r="E54" s="294">
        <v>1.0737220930675084</v>
      </c>
      <c r="F54" s="294">
        <v>0.45524471659286192</v>
      </c>
      <c r="G54" s="294">
        <v>0.49479745535541131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2.2204460492503131E-14</v>
      </c>
      <c r="E55" s="294">
        <v>4.4408920985006262E-14</v>
      </c>
      <c r="F55" s="294">
        <v>4.4408920985006262E-14</v>
      </c>
      <c r="G55" s="294">
        <v>4.4408920985006262E-14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0.74229095324647165</v>
      </c>
      <c r="E56" s="284">
        <v>0.35268028720600864</v>
      </c>
      <c r="F56" s="284">
        <v>1.4016462119280204</v>
      </c>
      <c r="G56" s="284">
        <v>0.66138160339461738</v>
      </c>
      <c r="H56" s="285" t="s">
        <v>165</v>
      </c>
    </row>
    <row r="57" spans="2:8">
      <c r="B57" s="292" t="s">
        <v>44</v>
      </c>
      <c r="C57" s="293">
        <v>1.013E-2</v>
      </c>
      <c r="D57" s="294">
        <v>0.70049195707828638</v>
      </c>
      <c r="E57" s="294">
        <v>0.11212855061781823</v>
      </c>
      <c r="F57" s="294">
        <v>1.0031122138805859</v>
      </c>
      <c r="G57" s="294">
        <v>0.55531939379875883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5.0101877321551136E-2</v>
      </c>
      <c r="E58" s="294">
        <v>0.82401550474289209</v>
      </c>
      <c r="F58" s="294">
        <v>9.2073239444045996E-2</v>
      </c>
      <c r="G58" s="294">
        <v>0.47334188294707591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0.59289039444752056</v>
      </c>
      <c r="E59" s="294">
        <v>0.38013938149472626</v>
      </c>
      <c r="F59" s="294">
        <v>0.419366887480499</v>
      </c>
      <c r="G59" s="294">
        <v>0.25630602232442623</v>
      </c>
      <c r="H59" s="295" t="s">
        <v>168</v>
      </c>
    </row>
    <row r="60" spans="2:8">
      <c r="B60" s="292" t="s">
        <v>46</v>
      </c>
      <c r="C60" s="293">
        <v>4.28E-3</v>
      </c>
      <c r="D60" s="294">
        <v>0.57402059403606209</v>
      </c>
      <c r="E60" s="294">
        <v>0.25226922382974859</v>
      </c>
      <c r="F60" s="294">
        <v>0.56847229096781415</v>
      </c>
      <c r="G60" s="294">
        <v>0.94637535249633142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1.6685596530778168</v>
      </c>
      <c r="E61" s="294">
        <v>1.4665482120957085</v>
      </c>
      <c r="F61" s="294">
        <v>7.1238309562620783</v>
      </c>
      <c r="G61" s="294">
        <v>1.2706334840183908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4.0315827343459176</v>
      </c>
      <c r="E62" s="284">
        <v>4.3120027749769418</v>
      </c>
      <c r="F62" s="284">
        <v>3.8542797889155933</v>
      </c>
      <c r="G62" s="284">
        <v>3.7167093361059278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3.141081425822545</v>
      </c>
      <c r="E63" s="294">
        <v>3.1740703428411843</v>
      </c>
      <c r="F63" s="294">
        <v>3.1395182048248316</v>
      </c>
      <c r="G63" s="294">
        <v>4.7259772688668766</v>
      </c>
      <c r="H63" s="295" t="s">
        <v>172</v>
      </c>
    </row>
    <row r="64" spans="2:8">
      <c r="B64" s="292" t="s">
        <v>88</v>
      </c>
      <c r="C64" s="293">
        <v>7.28E-3</v>
      </c>
      <c r="D64" s="294">
        <v>5.9174659197944068</v>
      </c>
      <c r="E64" s="294">
        <v>4.2863517793896744</v>
      </c>
      <c r="F64" s="294">
        <v>5.4874508527446242</v>
      </c>
      <c r="G64" s="294">
        <v>4.9893165404908846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4.4306068587804504</v>
      </c>
      <c r="E65" s="294">
        <v>4.4642094204990768</v>
      </c>
      <c r="F65" s="294">
        <v>4.2215415221688701</v>
      </c>
      <c r="G65" s="294">
        <v>2.9900123249206656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4.4408920985006262E-14</v>
      </c>
      <c r="E66" s="294">
        <v>14.940506193372594</v>
      </c>
      <c r="F66" s="294">
        <v>4.4408920985006262E-14</v>
      </c>
      <c r="G66" s="294">
        <v>4.4408920985006262E-14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3.5429847681729632</v>
      </c>
      <c r="E67" s="294">
        <v>3.3489330037304921</v>
      </c>
      <c r="F67" s="294">
        <v>3.4304788831777122</v>
      </c>
      <c r="G67" s="294">
        <v>3.1549691378521594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1.2926374842818777</v>
      </c>
      <c r="E68" s="284">
        <v>0.39999689279934802</v>
      </c>
      <c r="F68" s="284">
        <v>0.46070272522062972</v>
      </c>
      <c r="G68" s="284">
        <v>5.8016687824502533E-2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1.5221623435446752</v>
      </c>
      <c r="E69" s="294">
        <v>0.57731998672245766</v>
      </c>
      <c r="F69" s="294">
        <v>0.4911538052896125</v>
      </c>
      <c r="G69" s="294">
        <v>0.35103615361360418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-0.41101799744718281</v>
      </c>
      <c r="E70" s="294">
        <v>-0.9208598122102285</v>
      </c>
      <c r="F70" s="294">
        <v>0.24052212599634526</v>
      </c>
      <c r="G70" s="294">
        <v>-2.0465377439370269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1.2310545619856894</v>
      </c>
      <c r="E71" s="284">
        <v>1.1835974566571927</v>
      </c>
      <c r="F71" s="284">
        <v>0.4678334474477408</v>
      </c>
      <c r="G71" s="284">
        <v>0.35264914055461727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1.1449576520635718</v>
      </c>
      <c r="E72" s="294">
        <v>0.71014508991302794</v>
      </c>
      <c r="F72" s="294">
        <v>0.42529663783827942</v>
      </c>
      <c r="G72" s="294">
        <v>0.16293418513919633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1.5889462436559754</v>
      </c>
      <c r="E73" s="294">
        <v>1.5178097517162925</v>
      </c>
      <c r="F73" s="294">
        <v>1.16936140685866</v>
      </c>
      <c r="G73" s="294">
        <v>0.96741941153211108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6.6613381477509392E-14</v>
      </c>
      <c r="E74" s="294">
        <v>5.1203415428813237</v>
      </c>
      <c r="F74" s="294">
        <v>4.4408920985006262E-14</v>
      </c>
      <c r="G74" s="294">
        <v>1.5646187646782161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6.5737785351941858</v>
      </c>
      <c r="E75" s="294">
        <v>6.6613381477509392E-14</v>
      </c>
      <c r="F75" s="294">
        <v>1.0752892412463133</v>
      </c>
      <c r="G75" s="294">
        <v>2.2204460492503131E-14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1.0815682030201668</v>
      </c>
      <c r="E76" s="284">
        <v>0.800435072762129</v>
      </c>
      <c r="F76" s="284">
        <v>0.79647686504478177</v>
      </c>
      <c r="G76" s="284">
        <v>0.6084137409350765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view="pageBreakPreview" zoomScale="85" zoomScaleNormal="85" zoomScaleSheetLayoutView="85" workbookViewId="0">
      <selection activeCell="L56" sqref="L5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35" t="s">
        <v>106</v>
      </c>
      <c r="C5" s="435"/>
      <c r="D5" s="435"/>
      <c r="E5" s="435"/>
      <c r="F5" s="435"/>
      <c r="G5" s="435"/>
      <c r="H5" s="435"/>
    </row>
    <row r="6" spans="2:8" ht="21">
      <c r="B6" s="435" t="s">
        <v>107</v>
      </c>
      <c r="C6" s="435"/>
      <c r="D6" s="435"/>
      <c r="E6" s="435"/>
      <c r="F6" s="435"/>
      <c r="G6" s="435"/>
      <c r="H6" s="435"/>
    </row>
    <row r="7" spans="2:8" ht="21">
      <c r="B7" s="435" t="s">
        <v>186</v>
      </c>
      <c r="C7" s="435"/>
      <c r="D7" s="435"/>
      <c r="E7" s="435"/>
      <c r="F7" s="435"/>
      <c r="G7" s="435"/>
      <c r="H7" s="435"/>
    </row>
    <row r="8" spans="2:8" ht="21.75" thickBot="1">
      <c r="B8" s="435" t="s">
        <v>304</v>
      </c>
      <c r="C8" s="435"/>
      <c r="D8" s="435"/>
      <c r="E8" s="435"/>
      <c r="F8" s="435"/>
      <c r="G8" s="435"/>
      <c r="H8" s="435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12.98227971902004</v>
      </c>
      <c r="E10" s="284">
        <v>13.855553630824936</v>
      </c>
      <c r="F10" s="284">
        <v>9.1825954518163435</v>
      </c>
      <c r="G10" s="284">
        <v>5.7128482935700831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13.349267132878072</v>
      </c>
      <c r="E11" s="287">
        <v>14.074017788914993</v>
      </c>
      <c r="F11" s="287">
        <v>9.3588653929246313</v>
      </c>
      <c r="G11" s="287">
        <v>5.8906588880776933</v>
      </c>
      <c r="H11" s="288" t="s">
        <v>119</v>
      </c>
    </row>
    <row r="12" spans="2:8">
      <c r="B12" s="5" t="s">
        <v>65</v>
      </c>
      <c r="C12" s="289">
        <v>3.807E-2</v>
      </c>
      <c r="D12" s="290">
        <v>6.1993373073895963</v>
      </c>
      <c r="E12" s="290">
        <v>6.4725593361683931</v>
      </c>
      <c r="F12" s="290">
        <v>4.8725800359068261</v>
      </c>
      <c r="G12" s="290">
        <v>2.7929055754821075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19.815843585527148</v>
      </c>
      <c r="E13" s="290">
        <v>15.884726734463172</v>
      </c>
      <c r="F13" s="290">
        <v>16.45283395779067</v>
      </c>
      <c r="G13" s="290">
        <v>12.510308653956326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11.028120962121513</v>
      </c>
      <c r="E14" s="290">
        <v>10.644434181457774</v>
      </c>
      <c r="F14" s="290">
        <v>12.146088717508974</v>
      </c>
      <c r="G14" s="290">
        <v>8.9984107177166308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9.7493880076545238</v>
      </c>
      <c r="E15" s="290">
        <v>14.69476856755092</v>
      </c>
      <c r="F15" s="290">
        <v>-0.16362167932758576</v>
      </c>
      <c r="G15" s="290">
        <v>2.0848033501406293</v>
      </c>
      <c r="H15" s="291" t="s">
        <v>123</v>
      </c>
    </row>
    <row r="16" spans="2:8">
      <c r="B16" s="5" t="s">
        <v>69</v>
      </c>
      <c r="C16" s="289">
        <v>1.984E-2</v>
      </c>
      <c r="D16" s="290">
        <v>20.933758999913408</v>
      </c>
      <c r="E16" s="290">
        <v>24.628178721943229</v>
      </c>
      <c r="F16" s="290">
        <v>14.318999131349175</v>
      </c>
      <c r="G16" s="290">
        <v>-22.374576096827536</v>
      </c>
      <c r="H16" s="291" t="s">
        <v>124</v>
      </c>
    </row>
    <row r="17" spans="2:8">
      <c r="B17" s="5" t="s">
        <v>70</v>
      </c>
      <c r="C17" s="289">
        <v>2.334E-2</v>
      </c>
      <c r="D17" s="290">
        <v>16.091999759422059</v>
      </c>
      <c r="E17" s="290">
        <v>14.453066103057211</v>
      </c>
      <c r="F17" s="290">
        <v>5.414383522986066</v>
      </c>
      <c r="G17" s="290">
        <v>8.9438527611659389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11.33041346448087</v>
      </c>
      <c r="E18" s="290">
        <v>12.310614967098111</v>
      </c>
      <c r="F18" s="290">
        <v>10.105180506361954</v>
      </c>
      <c r="G18" s="290">
        <v>14.890581605831787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5.6596975380702519</v>
      </c>
      <c r="E19" s="290">
        <v>7.6840159070253433</v>
      </c>
      <c r="F19" s="290">
        <v>6.5563170343150734</v>
      </c>
      <c r="G19" s="290">
        <v>4.5154159716598974</v>
      </c>
      <c r="H19" s="291" t="s">
        <v>127</v>
      </c>
    </row>
    <row r="20" spans="2:8">
      <c r="B20" s="4" t="s">
        <v>20</v>
      </c>
      <c r="C20" s="286">
        <v>1.959E-2</v>
      </c>
      <c r="D20" s="287">
        <v>8.1585020207008974</v>
      </c>
      <c r="E20" s="287">
        <v>10.846192110179897</v>
      </c>
      <c r="F20" s="287">
        <v>6.6837558092742722</v>
      </c>
      <c r="G20" s="287">
        <v>3.1289616272993426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6.572756098480248</v>
      </c>
      <c r="E21" s="290">
        <v>15.275637130669018</v>
      </c>
      <c r="F21" s="290">
        <v>7.1787770788951155</v>
      </c>
      <c r="G21" s="290">
        <v>3.6456288291486283</v>
      </c>
      <c r="H21" s="291" t="s">
        <v>130</v>
      </c>
    </row>
    <row r="22" spans="2:8">
      <c r="B22" s="5" t="s">
        <v>73</v>
      </c>
      <c r="C22" s="289">
        <v>1.35E-2</v>
      </c>
      <c r="D22" s="290">
        <v>8.8672638560236106</v>
      </c>
      <c r="E22" s="290">
        <v>8.9081423409886895</v>
      </c>
      <c r="F22" s="290">
        <v>6.4545019524268277</v>
      </c>
      <c r="G22" s="290">
        <v>2.8880551654280495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5.8958990903235975</v>
      </c>
      <c r="E23" s="284">
        <v>9.0813174590122614</v>
      </c>
      <c r="F23" s="284">
        <v>0.28040622364340351</v>
      </c>
      <c r="G23" s="284">
        <v>0.30616450674234574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21.654026298247576</v>
      </c>
      <c r="E24" s="294">
        <v>7.9825812043939459</v>
      </c>
      <c r="F24" s="294">
        <v>3.9944887490538816</v>
      </c>
      <c r="G24" s="294">
        <v>3.4219060127378853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5.0216205516894208</v>
      </c>
      <c r="E25" s="294">
        <v>9.1519307483203924</v>
      </c>
      <c r="F25" s="294">
        <v>4.4267713405554687E-2</v>
      </c>
      <c r="G25" s="294">
        <v>0.10024627324642932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10.007941181232095</v>
      </c>
      <c r="E26" s="284">
        <v>9.3464557972444915</v>
      </c>
      <c r="F26" s="284">
        <v>9.6759947884678343</v>
      </c>
      <c r="G26" s="284">
        <v>8.9264677701675907</v>
      </c>
      <c r="H26" s="285" t="s">
        <v>135</v>
      </c>
    </row>
    <row r="27" spans="2:8">
      <c r="B27" s="4" t="s">
        <v>24</v>
      </c>
      <c r="C27" s="286">
        <v>5.212E-2</v>
      </c>
      <c r="D27" s="287">
        <v>10.108722596256371</v>
      </c>
      <c r="E27" s="287">
        <v>9.5027061914359159</v>
      </c>
      <c r="F27" s="287">
        <v>9.8095809657961155</v>
      </c>
      <c r="G27" s="287">
        <v>8.8892208430432227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7.6381137100384411</v>
      </c>
      <c r="E28" s="290">
        <v>3.2882790752773783</v>
      </c>
      <c r="F28" s="290">
        <v>4.6847365960438703</v>
      </c>
      <c r="G28" s="290">
        <v>3.8736351790595425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10.546485695478424</v>
      </c>
      <c r="E29" s="290">
        <v>10.092865085279357</v>
      </c>
      <c r="F29" s="290">
        <v>10.349562462868578</v>
      </c>
      <c r="G29" s="290">
        <v>9.4558569757357436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6.5976048691552602</v>
      </c>
      <c r="E30" s="290">
        <v>4.5304825577785035</v>
      </c>
      <c r="F30" s="290">
        <v>5.2249866559050062</v>
      </c>
      <c r="G30" s="290">
        <v>2.9940891763812205</v>
      </c>
      <c r="H30" s="291" t="s">
        <v>139</v>
      </c>
    </row>
    <row r="31" spans="2:8">
      <c r="B31" s="4" t="s">
        <v>25</v>
      </c>
      <c r="C31" s="286">
        <v>2.196E-2</v>
      </c>
      <c r="D31" s="287">
        <v>9.7677111115265234</v>
      </c>
      <c r="E31" s="287">
        <v>8.9728486695517251</v>
      </c>
      <c r="F31" s="287">
        <v>9.3550265179893834</v>
      </c>
      <c r="G31" s="287">
        <v>9.0163331704235183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6.3685348032922029</v>
      </c>
      <c r="E32" s="284">
        <v>5.0410319188543218</v>
      </c>
      <c r="F32" s="284">
        <v>4.1831473002696962</v>
      </c>
      <c r="G32" s="284">
        <v>3.376909736293876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4.6992694557899561</v>
      </c>
      <c r="E33" s="294">
        <v>4.9963938528379215</v>
      </c>
      <c r="F33" s="294">
        <v>5.1687349216019474</v>
      </c>
      <c r="G33" s="294">
        <v>5.1326989095548559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10.241785765581501</v>
      </c>
      <c r="E34" s="294">
        <v>6.038955354162967</v>
      </c>
      <c r="F34" s="294">
        <v>3.1200888967776175</v>
      </c>
      <c r="G34" s="294">
        <v>4.5991069393459538</v>
      </c>
      <c r="H34" s="295" t="s">
        <v>143</v>
      </c>
    </row>
    <row r="35" spans="2:8">
      <c r="B35" s="292" t="s">
        <v>28</v>
      </c>
      <c r="C35" s="293">
        <v>1.465E-2</v>
      </c>
      <c r="D35" s="294">
        <v>8.4752941129573323E-2</v>
      </c>
      <c r="E35" s="294">
        <v>12.551235556992468</v>
      </c>
      <c r="F35" s="294">
        <v>6.4446084913218682</v>
      </c>
      <c r="G35" s="294">
        <v>0.1033307898540059</v>
      </c>
      <c r="H35" s="295" t="s">
        <v>144</v>
      </c>
    </row>
    <row r="36" spans="2:8">
      <c r="B36" s="292" t="s">
        <v>79</v>
      </c>
      <c r="C36" s="293">
        <v>4.002E-2</v>
      </c>
      <c r="D36" s="294">
        <v>13.757734615073659</v>
      </c>
      <c r="E36" s="294">
        <v>1.2364291744954681</v>
      </c>
      <c r="F36" s="294">
        <v>8.6215592843408295E-2</v>
      </c>
      <c r="G36" s="294">
        <v>-2.2420772531074329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11.630913400033149</v>
      </c>
      <c r="E37" s="284">
        <v>9.0696409209103592</v>
      </c>
      <c r="F37" s="284">
        <v>5.8326390088399904</v>
      </c>
      <c r="G37" s="284">
        <v>4.9310534164871633</v>
      </c>
      <c r="H37" s="285" t="s">
        <v>146</v>
      </c>
    </row>
    <row r="38" spans="2:8">
      <c r="B38" s="292" t="s">
        <v>30</v>
      </c>
      <c r="C38" s="293">
        <v>1.172E-2</v>
      </c>
      <c r="D38" s="294">
        <v>10.196069947914911</v>
      </c>
      <c r="E38" s="294">
        <v>7.200421176347338</v>
      </c>
      <c r="F38" s="294">
        <v>7.55092794533474</v>
      </c>
      <c r="G38" s="294">
        <v>5.1144568201381135</v>
      </c>
      <c r="H38" s="295" t="s">
        <v>147</v>
      </c>
    </row>
    <row r="39" spans="2:8">
      <c r="B39" s="292" t="s">
        <v>31</v>
      </c>
      <c r="C39" s="293">
        <v>3.64E-3</v>
      </c>
      <c r="D39" s="294">
        <v>9.3093978124496601</v>
      </c>
      <c r="E39" s="294">
        <v>6.5225624290440765</v>
      </c>
      <c r="F39" s="294">
        <v>6.3856649904508567</v>
      </c>
      <c r="G39" s="294">
        <v>5.0794624699503466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10.432806807185369</v>
      </c>
      <c r="E40" s="294">
        <v>7.6302281712252507</v>
      </c>
      <c r="F40" s="294">
        <v>4.4307697798984025</v>
      </c>
      <c r="G40" s="294">
        <v>4.3628942372671453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13.048601523156389</v>
      </c>
      <c r="E41" s="294">
        <v>9.5080916102823654</v>
      </c>
      <c r="F41" s="294">
        <v>6.2664197234006513</v>
      </c>
      <c r="G41" s="294">
        <v>5.1689299002330769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10.298882305421353</v>
      </c>
      <c r="E42" s="294">
        <v>7.0299634308702341</v>
      </c>
      <c r="F42" s="294">
        <v>5.899792736599796</v>
      </c>
      <c r="G42" s="294">
        <v>5.052293685393483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13.733406053645503</v>
      </c>
      <c r="E43" s="294">
        <v>11.869034797765021</v>
      </c>
      <c r="F43" s="294">
        <v>5.8496210269684212</v>
      </c>
      <c r="G43" s="294">
        <v>5.1829010389403241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4.0378779073090731</v>
      </c>
      <c r="E44" s="284">
        <v>4.2105796755633751</v>
      </c>
      <c r="F44" s="284">
        <v>8.8002278714878415</v>
      </c>
      <c r="G44" s="284">
        <v>3.6349188036391311</v>
      </c>
      <c r="H44" s="285" t="s">
        <v>153</v>
      </c>
    </row>
    <row r="45" spans="2:8">
      <c r="B45" s="292" t="s">
        <v>37</v>
      </c>
      <c r="C45" s="293">
        <v>2.843E-2</v>
      </c>
      <c r="D45" s="294">
        <v>3.5199722678258327</v>
      </c>
      <c r="E45" s="294">
        <v>2.8383547041418211</v>
      </c>
      <c r="F45" s="294">
        <v>13.937810550999053</v>
      </c>
      <c r="G45" s="294">
        <v>3.1378672635280491</v>
      </c>
      <c r="H45" s="295" t="s">
        <v>154</v>
      </c>
    </row>
    <row r="46" spans="2:8">
      <c r="B46" s="292" t="s">
        <v>38</v>
      </c>
      <c r="C46" s="293">
        <v>1.993E-2</v>
      </c>
      <c r="D46" s="294">
        <v>5.917043214292339</v>
      </c>
      <c r="E46" s="294">
        <v>7.1224446701034561</v>
      </c>
      <c r="F46" s="294">
        <v>4.9819339874129343</v>
      </c>
      <c r="G46" s="294">
        <v>5.2016766101303569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4.8849813083506888E-13</v>
      </c>
      <c r="E47" s="294">
        <v>4.8849813083506888E-13</v>
      </c>
      <c r="F47" s="294">
        <v>5.1070259132757201E-13</v>
      </c>
      <c r="G47" s="294">
        <v>4.8849813083506888E-13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8.2518610802055914</v>
      </c>
      <c r="E48" s="284">
        <v>7.584509899441727</v>
      </c>
      <c r="F48" s="284">
        <v>3.4400148945962217</v>
      </c>
      <c r="G48" s="284">
        <v>3.1261428031799543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7.5975839719065297</v>
      </c>
      <c r="E49" s="294">
        <v>3.6100533151617764</v>
      </c>
      <c r="F49" s="294">
        <v>4.2128551421219074</v>
      </c>
      <c r="G49" s="294">
        <v>3.0068923878741272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10.593175954719092</v>
      </c>
      <c r="E50" s="294">
        <v>7.4786041193535713</v>
      </c>
      <c r="F50" s="294">
        <v>3.0004941347985925</v>
      </c>
      <c r="G50" s="294">
        <v>3.3817163062492162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4.4309608964141489</v>
      </c>
      <c r="E51" s="294">
        <v>13.071378644967968</v>
      </c>
      <c r="F51" s="294">
        <v>3.3830973383334628</v>
      </c>
      <c r="G51" s="294">
        <v>2.7616589565933714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2.3423806986795359</v>
      </c>
      <c r="E52" s="284">
        <v>1.6922437709356419</v>
      </c>
      <c r="F52" s="284">
        <v>2.1181185656721446</v>
      </c>
      <c r="G52" s="284">
        <v>0.72892112359221883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9.5015607224500087</v>
      </c>
      <c r="E53" s="294">
        <v>5.1070259132757201E-13</v>
      </c>
      <c r="F53" s="294">
        <v>5.1070259132757201E-13</v>
      </c>
      <c r="G53" s="294">
        <v>5.1070259132757201E-13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11.063509357081426</v>
      </c>
      <c r="E54" s="294">
        <v>9.8500500920499121</v>
      </c>
      <c r="F54" s="294">
        <v>5.548973914178279</v>
      </c>
      <c r="G54" s="294">
        <v>4.3733160914156022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0.95531302085949399</v>
      </c>
      <c r="E55" s="294">
        <v>0.35567081409793033</v>
      </c>
      <c r="F55" s="294">
        <v>1.5170803807396771</v>
      </c>
      <c r="G55" s="294">
        <v>4.7825747733920565E-2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7.262889786907456</v>
      </c>
      <c r="E56" s="284">
        <v>5.5812798162026223</v>
      </c>
      <c r="F56" s="284">
        <v>6.9537034026248667</v>
      </c>
      <c r="G56" s="284">
        <v>4.6157389692722983</v>
      </c>
      <c r="H56" s="285" t="s">
        <v>165</v>
      </c>
    </row>
    <row r="57" spans="2:8">
      <c r="B57" s="292" t="s">
        <v>44</v>
      </c>
      <c r="C57" s="293">
        <v>1.013E-2</v>
      </c>
      <c r="D57" s="294">
        <v>5.5933270574078264</v>
      </c>
      <c r="E57" s="294">
        <v>4.0708534879461356</v>
      </c>
      <c r="F57" s="294">
        <v>7.2111992988752371</v>
      </c>
      <c r="G57" s="294">
        <v>4.0627657758868452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9.2737785536148429</v>
      </c>
      <c r="E58" s="294">
        <v>7.6610986076227405</v>
      </c>
      <c r="F58" s="294">
        <v>4.5563372358933263</v>
      </c>
      <c r="G58" s="294">
        <v>5.1474670790079058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6.2248373365400456</v>
      </c>
      <c r="E59" s="294">
        <v>6.1771707970410095</v>
      </c>
      <c r="F59" s="294">
        <v>4.9778892676084929</v>
      </c>
      <c r="G59" s="294">
        <v>4.4032139635699741</v>
      </c>
      <c r="H59" s="295" t="s">
        <v>168</v>
      </c>
    </row>
    <row r="60" spans="2:8">
      <c r="B60" s="292" t="s">
        <v>46</v>
      </c>
      <c r="C60" s="293">
        <v>4.28E-3</v>
      </c>
      <c r="D60" s="294">
        <v>9.6708633984799128</v>
      </c>
      <c r="E60" s="294">
        <v>6.8545808570670941</v>
      </c>
      <c r="F60" s="294">
        <v>7.8624582312037061</v>
      </c>
      <c r="G60" s="294">
        <v>6.8875597813319311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11.451941256585108</v>
      </c>
      <c r="E61" s="294">
        <v>7.9428740594154501</v>
      </c>
      <c r="F61" s="294">
        <v>8.0150984346150977</v>
      </c>
      <c r="G61" s="294">
        <v>2.4156279249490265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10.080600114469917</v>
      </c>
      <c r="E62" s="284">
        <v>6.8445515295325388</v>
      </c>
      <c r="F62" s="284">
        <v>8.3710090295106454</v>
      </c>
      <c r="G62" s="284">
        <v>5.5766058834676224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6.9937895937325578</v>
      </c>
      <c r="E63" s="294">
        <v>3.9386282119318716</v>
      </c>
      <c r="F63" s="294">
        <v>4.3416544146575475</v>
      </c>
      <c r="G63" s="294">
        <v>6.8391395016683454</v>
      </c>
      <c r="H63" s="295" t="s">
        <v>172</v>
      </c>
    </row>
    <row r="64" spans="2:8">
      <c r="B64" s="292" t="s">
        <v>88</v>
      </c>
      <c r="C64" s="293">
        <v>7.28E-3</v>
      </c>
      <c r="D64" s="294">
        <v>6.518812659187323</v>
      </c>
      <c r="E64" s="294">
        <v>6.4283497522010569</v>
      </c>
      <c r="F64" s="294">
        <v>7.5471747861991512</v>
      </c>
      <c r="G64" s="294">
        <v>6.1443709430315518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14.686500265092018</v>
      </c>
      <c r="E65" s="294">
        <v>7.995654780386996</v>
      </c>
      <c r="F65" s="294">
        <v>6.6784932537286013</v>
      </c>
      <c r="G65" s="294">
        <v>5.2006203479443958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0.10820754489200279</v>
      </c>
      <c r="E66" s="294">
        <v>14.940506193373126</v>
      </c>
      <c r="F66" s="294">
        <v>5.3290705182007514E-13</v>
      </c>
      <c r="G66" s="294">
        <v>5.3290705182007514E-13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14.060795340298116</v>
      </c>
      <c r="E67" s="294">
        <v>7.1730194865241348</v>
      </c>
      <c r="F67" s="294">
        <v>15.080082963805207</v>
      </c>
      <c r="G67" s="294">
        <v>5.4196083766117953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9.1508553434776374</v>
      </c>
      <c r="E68" s="284">
        <v>10.50768415890122</v>
      </c>
      <c r="F68" s="284">
        <v>8.7592167197422697</v>
      </c>
      <c r="G68" s="284">
        <v>10.120823071853046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8.5319546026404893</v>
      </c>
      <c r="E69" s="294">
        <v>10.498967764203226</v>
      </c>
      <c r="F69" s="294">
        <v>8.2138003942394668</v>
      </c>
      <c r="G69" s="294">
        <v>10.319649735968284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14.072922769893715</v>
      </c>
      <c r="E70" s="294">
        <v>10.573637757894438</v>
      </c>
      <c r="F70" s="294">
        <v>12.883384908628926</v>
      </c>
      <c r="G70" s="294">
        <v>8.6795857939804488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9.423569598555769</v>
      </c>
      <c r="E71" s="284">
        <v>9.5145551952054532</v>
      </c>
      <c r="F71" s="284">
        <v>6.1182013024333459</v>
      </c>
      <c r="G71" s="284">
        <v>5.5178592448207775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10.799030296820277</v>
      </c>
      <c r="E72" s="294">
        <v>10.028655618545223</v>
      </c>
      <c r="F72" s="294">
        <v>6.7699861173550424</v>
      </c>
      <c r="G72" s="294">
        <v>5.6802792017376813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9.7392246285760145</v>
      </c>
      <c r="E73" s="294">
        <v>8.9206820560536304</v>
      </c>
      <c r="F73" s="294">
        <v>9.3277570861182824</v>
      </c>
      <c r="G73" s="294">
        <v>9.9052273129747839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2.7767660593314147E-2</v>
      </c>
      <c r="E74" s="294">
        <v>5.1205229278612485</v>
      </c>
      <c r="F74" s="294">
        <v>1.6023781501051104E-2</v>
      </c>
      <c r="G74" s="294">
        <v>2.2383856776575284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6.5737785351946743</v>
      </c>
      <c r="E75" s="294">
        <v>13.266374434847572</v>
      </c>
      <c r="F75" s="294">
        <v>1.5844615860518108</v>
      </c>
      <c r="G75" s="294">
        <v>5.1070259132757201E-13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9.1307868942924983</v>
      </c>
      <c r="E76" s="284">
        <v>8.9509474379440022</v>
      </c>
      <c r="F76" s="284">
        <v>6.65070803243899</v>
      </c>
      <c r="G76" s="284">
        <v>5.0154930912791551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52" workbookViewId="0">
      <selection activeCell="K69" sqref="K69"/>
    </sheetView>
  </sheetViews>
  <sheetFormatPr baseColWidth="10" defaultRowHeight="1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35" t="s">
        <v>106</v>
      </c>
      <c r="C5" s="435"/>
      <c r="D5" s="435"/>
      <c r="E5" s="435"/>
      <c r="F5" s="435"/>
      <c r="G5" s="435"/>
      <c r="H5" s="435"/>
    </row>
    <row r="6" spans="2:8" ht="21">
      <c r="B6" s="435" t="s">
        <v>107</v>
      </c>
      <c r="C6" s="435"/>
      <c r="D6" s="435"/>
      <c r="E6" s="435"/>
      <c r="F6" s="435"/>
      <c r="G6" s="435"/>
      <c r="H6" s="435"/>
    </row>
    <row r="7" spans="2:8" ht="21">
      <c r="B7" s="435" t="s">
        <v>187</v>
      </c>
      <c r="C7" s="435"/>
      <c r="D7" s="435"/>
      <c r="E7" s="435"/>
      <c r="F7" s="435"/>
      <c r="G7" s="435"/>
      <c r="H7" s="435"/>
    </row>
    <row r="8" spans="2:8" ht="21.75" thickBot="1">
      <c r="B8" s="435" t="s">
        <v>305</v>
      </c>
      <c r="C8" s="435"/>
      <c r="D8" s="435"/>
      <c r="E8" s="435"/>
      <c r="F8" s="435"/>
      <c r="G8" s="435"/>
      <c r="H8" s="435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9.7377358675930559</v>
      </c>
      <c r="E10" s="284">
        <v>15.049719933776128</v>
      </c>
      <c r="F10" s="284">
        <v>9.8148738959130242</v>
      </c>
      <c r="G10" s="284">
        <v>6.6336666194247274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10.076358124101414</v>
      </c>
      <c r="E11" s="287">
        <v>15.471511131001204</v>
      </c>
      <c r="F11" s="287">
        <v>9.8272535110502481</v>
      </c>
      <c r="G11" s="287">
        <v>6.8471330804353414</v>
      </c>
      <c r="H11" s="288" t="s">
        <v>119</v>
      </c>
    </row>
    <row r="12" spans="2:8">
      <c r="B12" s="5" t="s">
        <v>65</v>
      </c>
      <c r="C12" s="289">
        <v>3.807E-2</v>
      </c>
      <c r="D12" s="290">
        <v>4.558791508374771</v>
      </c>
      <c r="E12" s="290">
        <v>7.1452938791231935</v>
      </c>
      <c r="F12" s="290">
        <v>5.5127794239339556</v>
      </c>
      <c r="G12" s="290">
        <v>3.1690620850793438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10.137558015353365</v>
      </c>
      <c r="E13" s="290">
        <v>24.119316631103359</v>
      </c>
      <c r="F13" s="290">
        <v>15.827124039536722</v>
      </c>
      <c r="G13" s="290">
        <v>12.510033908401308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9.2824485157713799</v>
      </c>
      <c r="E14" s="290">
        <v>10.485391762190964</v>
      </c>
      <c r="F14" s="290">
        <v>11.831031805222093</v>
      </c>
      <c r="G14" s="290">
        <v>10.190158572090692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8.11100425120339</v>
      </c>
      <c r="E15" s="290">
        <v>14.721135605813963</v>
      </c>
      <c r="F15" s="290">
        <v>1.876601611764217</v>
      </c>
      <c r="G15" s="290">
        <v>1.2538456995997427</v>
      </c>
      <c r="H15" s="291" t="s">
        <v>123</v>
      </c>
    </row>
    <row r="16" spans="2:8">
      <c r="B16" s="5" t="s">
        <v>69</v>
      </c>
      <c r="C16" s="289">
        <v>1.984E-2</v>
      </c>
      <c r="D16" s="290">
        <v>19.901533915212234</v>
      </c>
      <c r="E16" s="290">
        <v>22.599620047267742</v>
      </c>
      <c r="F16" s="290">
        <v>19.473054270912836</v>
      </c>
      <c r="G16" s="290">
        <v>-19.060796446086282</v>
      </c>
      <c r="H16" s="291" t="s">
        <v>124</v>
      </c>
    </row>
    <row r="17" spans="2:8">
      <c r="B17" s="5" t="s">
        <v>70</v>
      </c>
      <c r="C17" s="289">
        <v>2.334E-2</v>
      </c>
      <c r="D17" s="290">
        <v>15.880646168576295</v>
      </c>
      <c r="E17" s="290">
        <v>13.981671656291539</v>
      </c>
      <c r="F17" s="290">
        <v>1.87153912876179</v>
      </c>
      <c r="G17" s="290">
        <v>13.824057192654337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9.975254065383087</v>
      </c>
      <c r="E18" s="290">
        <v>11.680729802456579</v>
      </c>
      <c r="F18" s="290">
        <v>10.423715374333732</v>
      </c>
      <c r="G18" s="290">
        <v>16.073459377950904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5.7839798463274361</v>
      </c>
      <c r="E19" s="290">
        <v>7.1280379377295366</v>
      </c>
      <c r="F19" s="290">
        <v>7.2875743824103667</v>
      </c>
      <c r="G19" s="290">
        <v>4.8509863624608629</v>
      </c>
      <c r="H19" s="291" t="s">
        <v>127</v>
      </c>
    </row>
    <row r="20" spans="2:8">
      <c r="B20" s="4" t="s">
        <v>20</v>
      </c>
      <c r="C20" s="286">
        <v>1.959E-2</v>
      </c>
      <c r="D20" s="287">
        <v>5.3780111135349973</v>
      </c>
      <c r="E20" s="287">
        <v>9.3770810337466379</v>
      </c>
      <c r="F20" s="287">
        <v>9.6391044876776633</v>
      </c>
      <c r="G20" s="287">
        <v>3.5976059842912633</v>
      </c>
      <c r="H20" s="288" t="s">
        <v>128</v>
      </c>
    </row>
    <row r="21" spans="2:8">
      <c r="B21" s="5" t="s">
        <v>188</v>
      </c>
      <c r="C21" s="289">
        <v>6.0899999999999999E-3</v>
      </c>
      <c r="D21" s="290">
        <v>5.3528139870608893</v>
      </c>
      <c r="E21" s="290">
        <v>9.8253530194116543</v>
      </c>
      <c r="F21" s="290">
        <v>14.372104779669638</v>
      </c>
      <c r="G21" s="290">
        <v>3.2300493982362566</v>
      </c>
      <c r="H21" s="291" t="s">
        <v>130</v>
      </c>
    </row>
    <row r="22" spans="2:8">
      <c r="B22" s="5" t="s">
        <v>73</v>
      </c>
      <c r="C22" s="289">
        <v>1.35E-2</v>
      </c>
      <c r="D22" s="290">
        <v>5.3891198613583269</v>
      </c>
      <c r="E22" s="290">
        <v>9.1795178329762361</v>
      </c>
      <c r="F22" s="290">
        <v>7.5408294117986996</v>
      </c>
      <c r="G22" s="290">
        <v>3.7709052934872256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15.67278152981455</v>
      </c>
      <c r="E23" s="284">
        <v>3.9789587129308579</v>
      </c>
      <c r="F23" s="284">
        <v>7.4621334048357912</v>
      </c>
      <c r="G23" s="284">
        <v>0.45171122030858157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18.665382007555475</v>
      </c>
      <c r="E24" s="294">
        <v>7.4343811737646481</v>
      </c>
      <c r="F24" s="294">
        <v>6.0387171623333735</v>
      </c>
      <c r="G24" s="294">
        <v>4.6716231725475676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15.486744185036262</v>
      </c>
      <c r="E25" s="294">
        <v>3.7582373103607347</v>
      </c>
      <c r="F25" s="294">
        <v>7.5562781130974699</v>
      </c>
      <c r="G25" s="294">
        <v>0.17654438696077523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9.7030817724764962</v>
      </c>
      <c r="E26" s="284">
        <v>9.3748394107855191</v>
      </c>
      <c r="F26" s="284">
        <v>9.7318173627200402</v>
      </c>
      <c r="G26" s="284">
        <v>9.4394510506187643</v>
      </c>
      <c r="H26" s="285" t="s">
        <v>135</v>
      </c>
    </row>
    <row r="27" spans="2:8">
      <c r="B27" s="4" t="s">
        <v>24</v>
      </c>
      <c r="C27" s="286">
        <v>5.212E-2</v>
      </c>
      <c r="D27" s="287">
        <v>9.8541438264516668</v>
      </c>
      <c r="E27" s="287">
        <v>9.4319979561194636</v>
      </c>
      <c r="F27" s="287">
        <v>9.931733893713135</v>
      </c>
      <c r="G27" s="287">
        <v>9.413142464028045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5.0939852257888774</v>
      </c>
      <c r="E28" s="290">
        <v>4.7506121964912884</v>
      </c>
      <c r="F28" s="290">
        <v>4.0496361230134559</v>
      </c>
      <c r="G28" s="290">
        <v>3.9869373723226964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10.392972263064127</v>
      </c>
      <c r="E29" s="290">
        <v>9.9274681455679072</v>
      </c>
      <c r="F29" s="290">
        <v>10.497134649633534</v>
      </c>
      <c r="G29" s="290">
        <v>9.98959013368097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6.0320486168435439</v>
      </c>
      <c r="E30" s="290">
        <v>4.9923215575304658</v>
      </c>
      <c r="F30" s="290">
        <v>5.0410648898985722</v>
      </c>
      <c r="G30" s="290">
        <v>3.6291004701018981</v>
      </c>
      <c r="H30" s="291" t="s">
        <v>139</v>
      </c>
    </row>
    <row r="31" spans="2:8">
      <c r="B31" s="4" t="s">
        <v>25</v>
      </c>
      <c r="C31" s="286">
        <v>2.196E-2</v>
      </c>
      <c r="D31" s="287">
        <v>9.346005477781727</v>
      </c>
      <c r="E31" s="287">
        <v>9.2391017617695645</v>
      </c>
      <c r="F31" s="287">
        <v>9.256225877602775</v>
      </c>
      <c r="G31" s="287">
        <v>9.50242483075343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5.7954338727097099</v>
      </c>
      <c r="E32" s="284">
        <v>6.1288483971389196</v>
      </c>
      <c r="F32" s="284">
        <v>4.1274238142160469</v>
      </c>
      <c r="G32" s="284">
        <v>3.4570504619579445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4.596047065616915</v>
      </c>
      <c r="E33" s="294">
        <v>4.728873144192236</v>
      </c>
      <c r="F33" s="294">
        <v>5.1933999146541732</v>
      </c>
      <c r="G33" s="294">
        <v>5.1114070574787895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11.059165791753966</v>
      </c>
      <c r="E34" s="294">
        <v>7.3900774395566415</v>
      </c>
      <c r="F34" s="294">
        <v>3.6461075005426391</v>
      </c>
      <c r="G34" s="294">
        <v>4.1037868100405106</v>
      </c>
      <c r="H34" s="295" t="s">
        <v>143</v>
      </c>
    </row>
    <row r="35" spans="2:8">
      <c r="B35" s="292" t="s">
        <v>28</v>
      </c>
      <c r="C35" s="293">
        <v>1.465E-2</v>
      </c>
      <c r="D35" s="294">
        <v>6.2974584750177476</v>
      </c>
      <c r="E35" s="294">
        <v>12.550960740815832</v>
      </c>
      <c r="F35" s="294">
        <v>5.0370219143120121</v>
      </c>
      <c r="G35" s="294">
        <v>1.4488027231096323</v>
      </c>
      <c r="H35" s="295" t="s">
        <v>144</v>
      </c>
    </row>
    <row r="36" spans="2:8">
      <c r="B36" s="292" t="s">
        <v>79</v>
      </c>
      <c r="C36" s="293">
        <v>4.002E-2</v>
      </c>
      <c r="D36" s="294">
        <v>7.172814425545182</v>
      </c>
      <c r="E36" s="294">
        <v>7.4100594131584874</v>
      </c>
      <c r="F36" s="294">
        <v>0.15888278064148942</v>
      </c>
      <c r="G36" s="294">
        <v>-2.0099552735576953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8.4980634823245147</v>
      </c>
      <c r="E37" s="284">
        <v>10.575911381326319</v>
      </c>
      <c r="F37" s="284">
        <v>6.3384509677018475</v>
      </c>
      <c r="G37" s="284">
        <v>5.2783605227077368</v>
      </c>
      <c r="H37" s="285" t="s">
        <v>146</v>
      </c>
    </row>
    <row r="38" spans="2:8">
      <c r="B38" s="292" t="s">
        <v>30</v>
      </c>
      <c r="C38" s="293">
        <v>1.172E-2</v>
      </c>
      <c r="D38" s="294">
        <v>7.7577606727719184</v>
      </c>
      <c r="E38" s="294">
        <v>8.4821864873371631</v>
      </c>
      <c r="F38" s="294">
        <v>6.8091307071975971</v>
      </c>
      <c r="G38" s="294">
        <v>6.2738807747353187</v>
      </c>
      <c r="H38" s="295" t="s">
        <v>147</v>
      </c>
    </row>
    <row r="39" spans="2:8">
      <c r="B39" s="292" t="s">
        <v>31</v>
      </c>
      <c r="C39" s="293">
        <v>3.64E-3</v>
      </c>
      <c r="D39" s="294">
        <v>7.0961933320274007</v>
      </c>
      <c r="E39" s="294">
        <v>7.7684346722463049</v>
      </c>
      <c r="F39" s="294">
        <v>6.4777418962685518</v>
      </c>
      <c r="G39" s="294">
        <v>5.187845374298572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6.9772673873935487</v>
      </c>
      <c r="E40" s="294">
        <v>9.288440933441521</v>
      </c>
      <c r="F40" s="294">
        <v>5.1359961368914853</v>
      </c>
      <c r="G40" s="294">
        <v>4.3542172017531522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10.366912447819132</v>
      </c>
      <c r="E41" s="294">
        <v>10.890865495919734</v>
      </c>
      <c r="F41" s="294">
        <v>6.9444731369766144</v>
      </c>
      <c r="G41" s="294">
        <v>5.506918098581437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9.7624321797622038</v>
      </c>
      <c r="E42" s="294">
        <v>8.2121305216885219</v>
      </c>
      <c r="F42" s="294">
        <v>6.1561980201447097</v>
      </c>
      <c r="G42" s="294">
        <v>5.3331559083387159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9.8797699804020755</v>
      </c>
      <c r="E43" s="294">
        <v>13.527112589045419</v>
      </c>
      <c r="F43" s="294">
        <v>6.911691819039989</v>
      </c>
      <c r="G43" s="294">
        <v>5.4344578470991278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3.9915645118608456</v>
      </c>
      <c r="E44" s="284">
        <v>4.0291683940614442</v>
      </c>
      <c r="F44" s="284">
        <v>8.4289943825894618</v>
      </c>
      <c r="G44" s="284">
        <v>4.2612047289832367</v>
      </c>
      <c r="H44" s="285" t="s">
        <v>153</v>
      </c>
    </row>
    <row r="45" spans="2:8">
      <c r="B45" s="292" t="s">
        <v>37</v>
      </c>
      <c r="C45" s="293">
        <v>2.843E-2</v>
      </c>
      <c r="D45" s="294">
        <v>3.6850670570024224</v>
      </c>
      <c r="E45" s="294">
        <v>3.0447283039437556</v>
      </c>
      <c r="F45" s="294">
        <v>12.271527428498619</v>
      </c>
      <c r="G45" s="294">
        <v>3.9773442227367006</v>
      </c>
      <c r="H45" s="295" t="s">
        <v>154</v>
      </c>
    </row>
    <row r="46" spans="2:8">
      <c r="B46" s="292" t="s">
        <v>38</v>
      </c>
      <c r="C46" s="293">
        <v>1.993E-2</v>
      </c>
      <c r="D46" s="294">
        <v>5.6080332687442391</v>
      </c>
      <c r="E46" s="294">
        <v>6.4375013175478113</v>
      </c>
      <c r="F46" s="294">
        <v>6.0466863859127251</v>
      </c>
      <c r="G46" s="294">
        <v>5.7231663384868181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5.1070259132757201E-13</v>
      </c>
      <c r="E47" s="294">
        <v>4.8849813083506888E-13</v>
      </c>
      <c r="F47" s="294">
        <v>5.1070259132757201E-13</v>
      </c>
      <c r="G47" s="294">
        <v>4.8849813083506888E-13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6.7830371189857797</v>
      </c>
      <c r="E48" s="284">
        <v>9.8615758692179423</v>
      </c>
      <c r="F48" s="284">
        <v>3.2960835726069559</v>
      </c>
      <c r="G48" s="284">
        <v>3.3475863705967779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5.0533178481416474</v>
      </c>
      <c r="E49" s="294">
        <v>5.6981636345099007</v>
      </c>
      <c r="F49" s="294">
        <v>3.3601528285080784</v>
      </c>
      <c r="G49" s="294">
        <v>3.8062905077149045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9.5692716971288228</v>
      </c>
      <c r="E50" s="294">
        <v>9.8129751047331339</v>
      </c>
      <c r="F50" s="294">
        <v>3.4020594851468244</v>
      </c>
      <c r="G50" s="294">
        <v>3.190835145465365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3.5166040151096034</v>
      </c>
      <c r="E51" s="294">
        <v>15.477810309901741</v>
      </c>
      <c r="F51" s="294">
        <v>3.0069349981192817</v>
      </c>
      <c r="G51" s="294">
        <v>3.103599915447286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2.1858636552966271</v>
      </c>
      <c r="E52" s="284">
        <v>2.2397444911357756</v>
      </c>
      <c r="F52" s="284">
        <v>2.3442161597098332</v>
      </c>
      <c r="G52" s="284">
        <v>0.88544339691720708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6.3343738149668427</v>
      </c>
      <c r="E53" s="294">
        <v>2.9785165359556887</v>
      </c>
      <c r="F53" s="294">
        <v>5.1070259132757201E-13</v>
      </c>
      <c r="G53" s="294">
        <v>5.1070259132757201E-13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11.865492371688102</v>
      </c>
      <c r="E54" s="294">
        <v>9.2141994333148283</v>
      </c>
      <c r="F54" s="294">
        <v>7.3952669393358095</v>
      </c>
      <c r="G54" s="294">
        <v>5.3845292323409621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0.72972458033937482</v>
      </c>
      <c r="E55" s="294">
        <v>1.0997551323695731</v>
      </c>
      <c r="F55" s="294">
        <v>1.4833998336081899</v>
      </c>
      <c r="G55" s="294">
        <v>5.9766910858671807E-2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6.3864523368329928</v>
      </c>
      <c r="E56" s="284">
        <v>6.8435283654192602</v>
      </c>
      <c r="F56" s="284">
        <v>5.5366479839449312</v>
      </c>
      <c r="G56" s="284">
        <v>6.1028923945741775</v>
      </c>
      <c r="H56" s="285" t="s">
        <v>165</v>
      </c>
    </row>
    <row r="57" spans="2:8">
      <c r="B57" s="292" t="s">
        <v>44</v>
      </c>
      <c r="C57" s="293">
        <v>1.013E-2</v>
      </c>
      <c r="D57" s="294">
        <v>5.9573145852366505</v>
      </c>
      <c r="E57" s="294">
        <v>5.1706600698143701</v>
      </c>
      <c r="F57" s="294">
        <v>5.1067409253033214</v>
      </c>
      <c r="G57" s="294">
        <v>5.8494094902085791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9.1991476146342954</v>
      </c>
      <c r="E58" s="294">
        <v>6.8625009871993603</v>
      </c>
      <c r="F58" s="294">
        <v>6.9822329702820429</v>
      </c>
      <c r="G58" s="294">
        <v>4.1195008601561334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6.4120940405054894</v>
      </c>
      <c r="E59" s="294">
        <v>6.7223890392908103</v>
      </c>
      <c r="F59" s="294">
        <v>5.4657768720085764</v>
      </c>
      <c r="G59" s="294">
        <v>4.7973773791746055</v>
      </c>
      <c r="H59" s="295" t="s">
        <v>168</v>
      </c>
    </row>
    <row r="60" spans="2:8">
      <c r="B60" s="292" t="s">
        <v>46</v>
      </c>
      <c r="C60" s="293">
        <v>4.28E-3</v>
      </c>
      <c r="D60" s="294">
        <v>6.1848488143310121</v>
      </c>
      <c r="E60" s="294">
        <v>8.764658941967296</v>
      </c>
      <c r="F60" s="294">
        <v>7.1097366843098975</v>
      </c>
      <c r="G60" s="294">
        <v>7.2937248690791323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8.3532780891403711</v>
      </c>
      <c r="E61" s="294">
        <v>10.430716092815695</v>
      </c>
      <c r="F61" s="294">
        <v>4.0283119748719232</v>
      </c>
      <c r="G61" s="294">
        <v>7.4126523999242355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9.6441970424756782</v>
      </c>
      <c r="E62" s="284">
        <v>6.567797287566246</v>
      </c>
      <c r="F62" s="284">
        <v>9.2633278430123589</v>
      </c>
      <c r="G62" s="284">
        <v>5.711225214893334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7.477815457825443</v>
      </c>
      <c r="E63" s="294">
        <v>3.8388319615096922</v>
      </c>
      <c r="F63" s="294">
        <v>4.4646535682034028</v>
      </c>
      <c r="G63" s="294">
        <v>4.4681662161124347</v>
      </c>
      <c r="H63" s="295" t="s">
        <v>172</v>
      </c>
    </row>
    <row r="64" spans="2:8">
      <c r="B64" s="292" t="s">
        <v>88</v>
      </c>
      <c r="C64" s="293">
        <v>7.28E-3</v>
      </c>
      <c r="D64" s="294">
        <v>6.0728678862710384</v>
      </c>
      <c r="E64" s="294">
        <v>6.6101623837297341</v>
      </c>
      <c r="F64" s="294">
        <v>7.0077381846075815</v>
      </c>
      <c r="G64" s="294">
        <v>7.1376228321609281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11.297558842922339</v>
      </c>
      <c r="E65" s="294">
        <v>10.777973871779167</v>
      </c>
      <c r="F65" s="294">
        <v>7.3070947658594454</v>
      </c>
      <c r="G65" s="294">
        <v>6.4415537943774748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8.8395714138969517</v>
      </c>
      <c r="E66" s="294">
        <v>1.6600562437086186</v>
      </c>
      <c r="F66" s="294">
        <v>13.06358705707189</v>
      </c>
      <c r="G66" s="294">
        <v>5.1070259132757201E-13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13.473208685219396</v>
      </c>
      <c r="E67" s="294">
        <v>6.2236790526212671</v>
      </c>
      <c r="F67" s="294">
        <v>15.858970295689279</v>
      </c>
      <c r="G67" s="294">
        <v>5.848699950213021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7.5629252602323005</v>
      </c>
      <c r="E68" s="284">
        <v>10.359541513287084</v>
      </c>
      <c r="F68" s="284">
        <v>9.7970889075060352</v>
      </c>
      <c r="G68" s="284">
        <v>10.992774359572955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7.2239272104583252</v>
      </c>
      <c r="E69" s="294">
        <v>10.093503438669615</v>
      </c>
      <c r="F69" s="294">
        <v>9.5814744742682478</v>
      </c>
      <c r="G69" s="294">
        <v>11.206219456672173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10.377552241349797</v>
      </c>
      <c r="E70" s="294">
        <v>12.505287919287667</v>
      </c>
      <c r="F70" s="294">
        <v>11.498860162763958</v>
      </c>
      <c r="G70" s="294">
        <v>9.3370949417330031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6.916913987565243</v>
      </c>
      <c r="E71" s="284">
        <v>10.190820766539854</v>
      </c>
      <c r="F71" s="284">
        <v>7.4755498571165591</v>
      </c>
      <c r="G71" s="284">
        <v>5.5750668550589744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7.9833077746069625</v>
      </c>
      <c r="E72" s="294">
        <v>11.454895323393032</v>
      </c>
      <c r="F72" s="294">
        <v>7.7537340635696061</v>
      </c>
      <c r="G72" s="294">
        <v>5.914793970752541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8.2626882210797383</v>
      </c>
      <c r="E73" s="294">
        <v>8.9651629125291343</v>
      </c>
      <c r="F73" s="294">
        <v>9.5406069977056482</v>
      </c>
      <c r="G73" s="294">
        <v>9.7422550802855454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0.15066838235895386</v>
      </c>
      <c r="E74" s="294">
        <v>0.56910036961919097</v>
      </c>
      <c r="F74" s="294">
        <v>4.5424159352715154</v>
      </c>
      <c r="G74" s="294">
        <v>0.8383872342162535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0.81120570139543435</v>
      </c>
      <c r="E75" s="294">
        <v>15.158290543397236</v>
      </c>
      <c r="F75" s="294">
        <v>4.711979684378198</v>
      </c>
      <c r="G75" s="294">
        <v>0.95467204934878147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7.8206162934564727</v>
      </c>
      <c r="E76" s="284">
        <v>9.6721712637253265</v>
      </c>
      <c r="F76" s="284">
        <v>7.1876882690393273</v>
      </c>
      <c r="G76" s="284">
        <v>5.4978839625618559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topLeftCell="A53" workbookViewId="0">
      <selection activeCell="L58" sqref="L58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35" t="s">
        <v>106</v>
      </c>
      <c r="C5" s="435"/>
      <c r="D5" s="435"/>
      <c r="E5" s="435"/>
      <c r="F5" s="435"/>
      <c r="G5" s="435"/>
      <c r="H5" s="435"/>
    </row>
    <row r="6" spans="2:8" ht="21">
      <c r="B6" s="435" t="s">
        <v>107</v>
      </c>
      <c r="C6" s="435"/>
      <c r="D6" s="435"/>
      <c r="E6" s="435"/>
      <c r="F6" s="435"/>
      <c r="G6" s="435"/>
      <c r="H6" s="435"/>
    </row>
    <row r="7" spans="2:8" ht="21">
      <c r="B7" s="435" t="s">
        <v>189</v>
      </c>
      <c r="C7" s="435"/>
      <c r="D7" s="435"/>
      <c r="E7" s="435"/>
      <c r="F7" s="435"/>
      <c r="G7" s="435"/>
      <c r="H7" s="435"/>
    </row>
    <row r="8" spans="2:8" ht="21.75" thickBot="1">
      <c r="B8" s="435" t="s">
        <v>306</v>
      </c>
      <c r="C8" s="435"/>
      <c r="D8" s="435"/>
      <c r="E8" s="435"/>
      <c r="F8" s="435"/>
      <c r="G8" s="435"/>
      <c r="H8" s="435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11.913424782928249</v>
      </c>
      <c r="E10" s="284">
        <v>11.168535855505901</v>
      </c>
      <c r="F10" s="284">
        <v>8.0772178549243012</v>
      </c>
      <c r="G10" s="284">
        <v>6.5724912136078339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12.279433629776237</v>
      </c>
      <c r="E11" s="287">
        <v>11.267025011539111</v>
      </c>
      <c r="F11" s="287">
        <v>8.3568158126885894</v>
      </c>
      <c r="G11" s="287">
        <v>6.8371648410754604</v>
      </c>
      <c r="H11" s="288" t="s">
        <v>119</v>
      </c>
    </row>
    <row r="12" spans="2:8">
      <c r="B12" s="5" t="s">
        <v>65</v>
      </c>
      <c r="C12" s="289">
        <v>3.807E-2</v>
      </c>
      <c r="D12" s="290">
        <v>5.6767838908432511</v>
      </c>
      <c r="E12" s="290">
        <v>4.846112945789316</v>
      </c>
      <c r="F12" s="290">
        <v>2.998566192352814</v>
      </c>
      <c r="G12" s="290">
        <v>2.1827822365114269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20.631701741054755</v>
      </c>
      <c r="E13" s="290">
        <v>17.257002513630624</v>
      </c>
      <c r="F13" s="290">
        <v>18.818863453451318</v>
      </c>
      <c r="G13" s="290">
        <v>13.266279158104455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10.007978500553438</v>
      </c>
      <c r="E14" s="290">
        <v>10.131974414695467</v>
      </c>
      <c r="F14" s="290">
        <v>10.00109743554578</v>
      </c>
      <c r="G14" s="290">
        <v>7.8480509049347003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7.037850674078916</v>
      </c>
      <c r="E15" s="290">
        <v>6.2033753985380358</v>
      </c>
      <c r="F15" s="290">
        <v>0.30689930923779585</v>
      </c>
      <c r="G15" s="290">
        <v>0.85318861411332048</v>
      </c>
      <c r="H15" s="291" t="s">
        <v>123</v>
      </c>
    </row>
    <row r="16" spans="2:8">
      <c r="B16" s="5" t="s">
        <v>69</v>
      </c>
      <c r="C16" s="289">
        <v>1.984E-2</v>
      </c>
      <c r="D16" s="290">
        <v>14.732833918659782</v>
      </c>
      <c r="E16" s="290">
        <v>16.94632560082454</v>
      </c>
      <c r="F16" s="290">
        <v>8.2120159771877468</v>
      </c>
      <c r="G16" s="290">
        <v>-9.2977504320892574</v>
      </c>
      <c r="H16" s="291" t="s">
        <v>124</v>
      </c>
    </row>
    <row r="17" spans="2:8">
      <c r="B17" s="5" t="s">
        <v>70</v>
      </c>
      <c r="C17" s="289">
        <v>2.334E-2</v>
      </c>
      <c r="D17" s="290">
        <v>11.463640584405944</v>
      </c>
      <c r="E17" s="290">
        <v>12.388808264445995</v>
      </c>
      <c r="F17" s="290">
        <v>5.9531656340506389</v>
      </c>
      <c r="G17" s="290">
        <v>11.477883999445471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13.512890180151516</v>
      </c>
      <c r="E18" s="290">
        <v>9.685688969219953</v>
      </c>
      <c r="F18" s="290">
        <v>7.1573202469070729</v>
      </c>
      <c r="G18" s="290">
        <v>10.964765920829777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4.7460353534578559</v>
      </c>
      <c r="E19" s="290">
        <v>5.4417287762522415</v>
      </c>
      <c r="F19" s="290">
        <v>4.0776070505781359</v>
      </c>
      <c r="G19" s="290">
        <v>3.2093884893430236</v>
      </c>
      <c r="H19" s="291" t="s">
        <v>127</v>
      </c>
    </row>
    <row r="20" spans="2:8">
      <c r="B20" s="4" t="s">
        <v>20</v>
      </c>
      <c r="C20" s="286">
        <v>1.959E-2</v>
      </c>
      <c r="D20" s="287">
        <v>7.104020227097152</v>
      </c>
      <c r="E20" s="287">
        <v>9.7908562183327561</v>
      </c>
      <c r="F20" s="287">
        <v>4.1711390547526817</v>
      </c>
      <c r="G20" s="287">
        <v>2.7735505690183793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4.5180477445826872</v>
      </c>
      <c r="E21" s="290">
        <v>13.702701514287096</v>
      </c>
      <c r="F21" s="290">
        <v>2.2318998570722393</v>
      </c>
      <c r="G21" s="290">
        <v>3.184339871791364</v>
      </c>
      <c r="H21" s="291" t="s">
        <v>130</v>
      </c>
    </row>
    <row r="22" spans="2:8">
      <c r="B22" s="5" t="s">
        <v>73</v>
      </c>
      <c r="C22" s="289">
        <v>1.35E-2</v>
      </c>
      <c r="D22" s="290">
        <v>8.2761645368207404</v>
      </c>
      <c r="E22" s="290">
        <v>8.0689690594403665</v>
      </c>
      <c r="F22" s="290">
        <v>5.1007221240075395</v>
      </c>
      <c r="G22" s="290">
        <v>2.5817283386510237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6.7805952533269931</v>
      </c>
      <c r="E23" s="284">
        <v>9.2363363240199661</v>
      </c>
      <c r="F23" s="284">
        <v>0.57230584728067413</v>
      </c>
      <c r="G23" s="284">
        <v>0.33981988756361936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21.069088774085309</v>
      </c>
      <c r="E24" s="294">
        <v>6.6747601153130498</v>
      </c>
      <c r="F24" s="294">
        <v>3.9026479141015535</v>
      </c>
      <c r="G24" s="294">
        <v>1.293311300429334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5.9767788384083254</v>
      </c>
      <c r="E25" s="294">
        <v>9.4033651992629697</v>
      </c>
      <c r="F25" s="294">
        <v>0.35970988643130308</v>
      </c>
      <c r="G25" s="294">
        <v>0.27536719662322184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1.3592436817099651</v>
      </c>
      <c r="E26" s="284">
        <v>1.2095747053511463</v>
      </c>
      <c r="F26" s="284">
        <v>1.1578999401235635</v>
      </c>
      <c r="G26" s="284">
        <v>0.46563541118707086</v>
      </c>
      <c r="H26" s="285" t="s">
        <v>135</v>
      </c>
    </row>
    <row r="27" spans="2:8">
      <c r="B27" s="4" t="s">
        <v>24</v>
      </c>
      <c r="C27" s="286">
        <v>5.212E-2</v>
      </c>
      <c r="D27" s="287">
        <v>1.6881014434315222</v>
      </c>
      <c r="E27" s="287">
        <v>1.6450243454023683</v>
      </c>
      <c r="F27" s="287">
        <v>1.5040930918757134</v>
      </c>
      <c r="G27" s="287">
        <v>0.71832580148851743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3.8247509424217174</v>
      </c>
      <c r="E28" s="290">
        <v>1.097803350597637</v>
      </c>
      <c r="F28" s="290">
        <v>2.3401995263635511</v>
      </c>
      <c r="G28" s="290">
        <v>1.9997322493320979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1.4971193751164069</v>
      </c>
      <c r="E29" s="290">
        <v>1.6061563237694365</v>
      </c>
      <c r="F29" s="290">
        <v>1.4083485685439712</v>
      </c>
      <c r="G29" s="290">
        <v>0.66883307188236873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2.534534845508607</v>
      </c>
      <c r="E30" s="290">
        <v>1.2964383073182484</v>
      </c>
      <c r="F30" s="290">
        <v>1.8190644986195492</v>
      </c>
      <c r="G30" s="290">
        <v>8.5831592520979605E-2</v>
      </c>
      <c r="H30" s="291" t="s">
        <v>139</v>
      </c>
    </row>
    <row r="31" spans="2:8">
      <c r="B31" s="4" t="s">
        <v>25</v>
      </c>
      <c r="C31" s="286">
        <v>2.196E-2</v>
      </c>
      <c r="D31" s="287">
        <v>0.58147582155456679</v>
      </c>
      <c r="E31" s="287">
        <v>0.17841355761365474</v>
      </c>
      <c r="F31" s="287">
        <v>0.33228473420725546</v>
      </c>
      <c r="G31" s="287">
        <v>-0.13813977949505007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5.7204564465297647</v>
      </c>
      <c r="E32" s="284">
        <v>3.8009890820347669</v>
      </c>
      <c r="F32" s="284">
        <v>3.455182163000492</v>
      </c>
      <c r="G32" s="284">
        <v>2.7198444355911677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4.105761751332726</v>
      </c>
      <c r="E33" s="294">
        <v>4.3448156189914711</v>
      </c>
      <c r="F33" s="294">
        <v>4.163385429623645</v>
      </c>
      <c r="G33" s="294">
        <v>4.3087042647204088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7.5987987818770142</v>
      </c>
      <c r="E34" s="294">
        <v>4.464821156958676</v>
      </c>
      <c r="F34" s="294">
        <v>2.3298236342158329</v>
      </c>
      <c r="G34" s="294">
        <v>3.38757897074633</v>
      </c>
      <c r="H34" s="295" t="s">
        <v>143</v>
      </c>
    </row>
    <row r="35" spans="2:8">
      <c r="B35" s="292" t="s">
        <v>28</v>
      </c>
      <c r="C35" s="293">
        <v>1.465E-2</v>
      </c>
      <c r="D35" s="294">
        <v>8.7271684975176456E-2</v>
      </c>
      <c r="E35" s="294">
        <v>6.7465137357506588</v>
      </c>
      <c r="F35" s="294">
        <v>6.4376211082377788</v>
      </c>
      <c r="G35" s="294">
        <v>7.7091753284319608E-2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13.691241128582021</v>
      </c>
      <c r="E36" s="294">
        <v>0.1553343493487791</v>
      </c>
      <c r="F36" s="294">
        <v>1.3405044744763117E-2</v>
      </c>
      <c r="G36" s="294">
        <v>-2.3269193524615095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9.2228977559125838</v>
      </c>
      <c r="E37" s="284">
        <v>6.568155809844245</v>
      </c>
      <c r="F37" s="284">
        <v>4.5652948809119742</v>
      </c>
      <c r="G37" s="284">
        <v>3.9514411237850711</v>
      </c>
      <c r="H37" s="285" t="s">
        <v>146</v>
      </c>
    </row>
    <row r="38" spans="2:8">
      <c r="B38" s="292" t="s">
        <v>30</v>
      </c>
      <c r="C38" s="293">
        <v>1.172E-2</v>
      </c>
      <c r="D38" s="294">
        <v>7.5373479071046523</v>
      </c>
      <c r="E38" s="294">
        <v>5.4524258963414507</v>
      </c>
      <c r="F38" s="294">
        <v>5.598112071268635</v>
      </c>
      <c r="G38" s="294">
        <v>3.7335761317893734</v>
      </c>
      <c r="H38" s="295" t="s">
        <v>147</v>
      </c>
    </row>
    <row r="39" spans="2:8">
      <c r="B39" s="292" t="s">
        <v>31</v>
      </c>
      <c r="C39" s="293">
        <v>3.64E-3</v>
      </c>
      <c r="D39" s="294">
        <v>5.7297226607378127</v>
      </c>
      <c r="E39" s="294">
        <v>3.3647026338720298</v>
      </c>
      <c r="F39" s="294">
        <v>3.5546019165858089</v>
      </c>
      <c r="G39" s="294">
        <v>2.7785042582894937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8.4438263044973372</v>
      </c>
      <c r="E40" s="294">
        <v>5.6265311772073723</v>
      </c>
      <c r="F40" s="294">
        <v>3.9268693978460556</v>
      </c>
      <c r="G40" s="294">
        <v>3.7208523242150848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9.7603307898799674</v>
      </c>
      <c r="E41" s="294">
        <v>6.8279790298265253</v>
      </c>
      <c r="F41" s="294">
        <v>5.0985771369128408</v>
      </c>
      <c r="G41" s="294">
        <v>4.2147217997855257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7.6220585715253808</v>
      </c>
      <c r="E42" s="294">
        <v>5.2110009546210589</v>
      </c>
      <c r="F42" s="294">
        <v>4.2372579138375333</v>
      </c>
      <c r="G42" s="294">
        <v>3.6074171311017533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11.567039591931394</v>
      </c>
      <c r="E43" s="294">
        <v>8.6035415345967472</v>
      </c>
      <c r="F43" s="294">
        <v>4.6266867843903769</v>
      </c>
      <c r="G43" s="294">
        <v>4.433152098175408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3.3728325395733227</v>
      </c>
      <c r="E44" s="284">
        <v>3.5465452991814805</v>
      </c>
      <c r="F44" s="284">
        <v>7.8971653196761471</v>
      </c>
      <c r="G44" s="284">
        <v>3.1501550817899293</v>
      </c>
      <c r="H44" s="285" t="s">
        <v>153</v>
      </c>
    </row>
    <row r="45" spans="2:8">
      <c r="B45" s="292" t="s">
        <v>37</v>
      </c>
      <c r="C45" s="293">
        <v>2.843E-2</v>
      </c>
      <c r="D45" s="294">
        <v>3.2770152661133922</v>
      </c>
      <c r="E45" s="294">
        <v>2.3711693180215931</v>
      </c>
      <c r="F45" s="294">
        <v>13.377684450159343</v>
      </c>
      <c r="G45" s="294">
        <v>2.9524206304307965</v>
      </c>
      <c r="H45" s="295" t="s">
        <v>154</v>
      </c>
    </row>
    <row r="46" spans="2:8">
      <c r="B46" s="292" t="s">
        <v>38</v>
      </c>
      <c r="C46" s="293">
        <v>1.993E-2</v>
      </c>
      <c r="D46" s="294">
        <v>4.4973271359253664</v>
      </c>
      <c r="E46" s="294">
        <v>6.0043817071695926</v>
      </c>
      <c r="F46" s="294">
        <v>3.4606442237162138</v>
      </c>
      <c r="G46" s="294">
        <v>4.1952323929688395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3.7747582837255322E-13</v>
      </c>
      <c r="E47" s="294">
        <v>3.5527136788005009E-13</v>
      </c>
      <c r="F47" s="294">
        <v>3.7747582837255322E-13</v>
      </c>
      <c r="G47" s="294">
        <v>3.7747582837255322E-13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7.9305596801223732</v>
      </c>
      <c r="E48" s="284">
        <v>3.8577047092105632</v>
      </c>
      <c r="F48" s="284">
        <v>2.9678668733209346</v>
      </c>
      <c r="G48" s="284">
        <v>2.3446487743291611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7.0790863077543564</v>
      </c>
      <c r="E49" s="294">
        <v>2.6109822282700534</v>
      </c>
      <c r="F49" s="294">
        <v>3.6676067486118846</v>
      </c>
      <c r="G49" s="294">
        <v>1.9520531350078363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9.5253707793145903</v>
      </c>
      <c r="E50" s="294">
        <v>3.0820869118601601</v>
      </c>
      <c r="F50" s="294">
        <v>2.3333051131981808</v>
      </c>
      <c r="G50" s="294">
        <v>2.6510229534092655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5.7963206972192705</v>
      </c>
      <c r="E51" s="294">
        <v>7.0505451563475541</v>
      </c>
      <c r="F51" s="294">
        <v>3.394459360897395</v>
      </c>
      <c r="G51" s="294">
        <v>2.2144062647586837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2.0206354936070925</v>
      </c>
      <c r="E52" s="284">
        <v>1.4811335159580663</v>
      </c>
      <c r="F52" s="284">
        <v>1.9082576430923259</v>
      </c>
      <c r="G52" s="284">
        <v>0.45295241782215001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9.5015607224498755</v>
      </c>
      <c r="E53" s="294">
        <v>3.7747582837255322E-13</v>
      </c>
      <c r="F53" s="294">
        <v>3.7747582837255322E-13</v>
      </c>
      <c r="G53" s="294">
        <v>3.7747582837255322E-13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8.4336764172389564</v>
      </c>
      <c r="E54" s="294">
        <v>8.2541973740529073</v>
      </c>
      <c r="F54" s="294">
        <v>4.1420841204972136</v>
      </c>
      <c r="G54" s="294">
        <v>2.5846069275768047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0.95531302085933856</v>
      </c>
      <c r="E55" s="294">
        <v>0.3556708140977749</v>
      </c>
      <c r="F55" s="294">
        <v>1.5170803807395661</v>
      </c>
      <c r="G55" s="294">
        <v>4.7825747733787338E-2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6.4046321828509667</v>
      </c>
      <c r="E56" s="284">
        <v>4.4165759879326361</v>
      </c>
      <c r="F56" s="284">
        <v>6.2247444690701981</v>
      </c>
      <c r="G56" s="284">
        <v>3.5766441971221141</v>
      </c>
      <c r="H56" s="285" t="s">
        <v>165</v>
      </c>
    </row>
    <row r="57" spans="2:8">
      <c r="B57" s="292" t="s">
        <v>44</v>
      </c>
      <c r="C57" s="293">
        <v>1.013E-2</v>
      </c>
      <c r="D57" s="294">
        <v>3.9848537293246666</v>
      </c>
      <c r="E57" s="294">
        <v>2.7439759910013128</v>
      </c>
      <c r="F57" s="294">
        <v>5.9303405984740376</v>
      </c>
      <c r="G57" s="294">
        <v>2.321950364539016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6.6512305291602125</v>
      </c>
      <c r="E58" s="294">
        <v>6.7282324865655108</v>
      </c>
      <c r="F58" s="294">
        <v>3.1332869671032215</v>
      </c>
      <c r="G58" s="294">
        <v>4.6747950424911755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5.051747561605846</v>
      </c>
      <c r="E59" s="294">
        <v>4.5341212890949611</v>
      </c>
      <c r="F59" s="294">
        <v>3.5911659529513473</v>
      </c>
      <c r="G59" s="294">
        <v>2.7480417068915575</v>
      </c>
      <c r="H59" s="295" t="s">
        <v>168</v>
      </c>
    </row>
    <row r="60" spans="2:8">
      <c r="B60" s="292" t="s">
        <v>46</v>
      </c>
      <c r="C60" s="293">
        <v>4.28E-3</v>
      </c>
      <c r="D60" s="294">
        <v>10.60494106623926</v>
      </c>
      <c r="E60" s="294">
        <v>7.1042061888783259</v>
      </c>
      <c r="F60" s="294">
        <v>8.7660082451143104</v>
      </c>
      <c r="G60" s="294">
        <v>7.4308098516253196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11.238617674769479</v>
      </c>
      <c r="E61" s="294">
        <v>5.4202668717187263</v>
      </c>
      <c r="F61" s="294">
        <v>7.5816694104624549</v>
      </c>
      <c r="G61" s="294">
        <v>2.1439725001235921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6.7256227191198281</v>
      </c>
      <c r="E62" s="284">
        <v>6.388289025781746</v>
      </c>
      <c r="F62" s="284">
        <v>5.2929005152489106</v>
      </c>
      <c r="G62" s="284">
        <v>5.1380307808549297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3.8307683082621002</v>
      </c>
      <c r="E63" s="294">
        <v>3.9461134418684374</v>
      </c>
      <c r="F63" s="294">
        <v>3.7950942440940327</v>
      </c>
      <c r="G63" s="294">
        <v>6.6340829446376093</v>
      </c>
      <c r="H63" s="295" t="s">
        <v>172</v>
      </c>
    </row>
    <row r="64" spans="2:8">
      <c r="B64" s="292" t="s">
        <v>88</v>
      </c>
      <c r="C64" s="293">
        <v>7.28E-3</v>
      </c>
      <c r="D64" s="294">
        <v>6.4070391311713326</v>
      </c>
      <c r="E64" s="294">
        <v>6.4283497522009458</v>
      </c>
      <c r="F64" s="294">
        <v>6.9347170505388078</v>
      </c>
      <c r="G64" s="294">
        <v>5.7179742852670579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14.499253340089414</v>
      </c>
      <c r="E65" s="294">
        <v>7.5721194005485826</v>
      </c>
      <c r="F65" s="294">
        <v>6.4190616762057395</v>
      </c>
      <c r="G65" s="294">
        <v>4.98738933249252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3.9968028886505635E-13</v>
      </c>
      <c r="E66" s="294">
        <v>14.940506193372972</v>
      </c>
      <c r="F66" s="294">
        <v>3.7747582837255322E-13</v>
      </c>
      <c r="G66" s="294">
        <v>3.9968028886505635E-13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4.608805381933756</v>
      </c>
      <c r="E67" s="294">
        <v>5.8600869460363247</v>
      </c>
      <c r="F67" s="294">
        <v>5.0849389493849984</v>
      </c>
      <c r="G67" s="294">
        <v>4.5672249795532416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8.3561332465351246</v>
      </c>
      <c r="E68" s="284">
        <v>8.9489365352139139</v>
      </c>
      <c r="F68" s="284">
        <v>6.739978769873578</v>
      </c>
      <c r="G68" s="284">
        <v>5.267646679510718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7.1047536129917876</v>
      </c>
      <c r="E69" s="294">
        <v>8.0425675336275759</v>
      </c>
      <c r="F69" s="294">
        <v>5.4490212298478502</v>
      </c>
      <c r="G69" s="294">
        <v>4.2260967131539484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18.864470633293639</v>
      </c>
      <c r="E70" s="294">
        <v>16.328025370032861</v>
      </c>
      <c r="F70" s="294">
        <v>17.134778506464876</v>
      </c>
      <c r="G70" s="294">
        <v>13.622394245043434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8.0187411667995931</v>
      </c>
      <c r="E71" s="284">
        <v>7.377874560482911</v>
      </c>
      <c r="F71" s="284">
        <v>4.3494221653715082</v>
      </c>
      <c r="G71" s="284">
        <v>4.2780217501423357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9.5037115577843334</v>
      </c>
      <c r="E72" s="294">
        <v>7.743986420627591</v>
      </c>
      <c r="F72" s="294">
        <v>4.9916282452237226</v>
      </c>
      <c r="G72" s="294">
        <v>4.5374089467572931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4.9674335582934104</v>
      </c>
      <c r="E73" s="294">
        <v>4.5524898342512277</v>
      </c>
      <c r="F73" s="294">
        <v>4.5108692966940866</v>
      </c>
      <c r="G73" s="294">
        <v>5.706990649702659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2.7767660593203125E-2</v>
      </c>
      <c r="E74" s="294">
        <v>5.120341542881679</v>
      </c>
      <c r="F74" s="294">
        <v>3.7747582837255322E-13</v>
      </c>
      <c r="G74" s="294">
        <v>2.2383856776574174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6.573778535194541</v>
      </c>
      <c r="E75" s="294">
        <v>13.266374434847418</v>
      </c>
      <c r="F75" s="294">
        <v>1.5844615860516997</v>
      </c>
      <c r="G75" s="294">
        <v>3.5527136788005009E-13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7.5496195647474673</v>
      </c>
      <c r="E76" s="284">
        <v>6.4380319916040873</v>
      </c>
      <c r="F76" s="284">
        <v>4.9974298759334124</v>
      </c>
      <c r="G76" s="284">
        <v>3.8683712732634268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K80"/>
  <sheetViews>
    <sheetView topLeftCell="EA55" workbookViewId="0">
      <selection activeCell="EA24" sqref="A24:XFD24"/>
    </sheetView>
  </sheetViews>
  <sheetFormatPr baseColWidth="10" defaultRowHeight="1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  <col min="133" max="133" width="9.140625" bestFit="1" customWidth="1"/>
    <col min="134" max="134" width="8.85546875" bestFit="1" customWidth="1"/>
    <col min="136" max="136" width="7.42578125" bestFit="1" customWidth="1"/>
    <col min="140" max="140" width="7.140625" bestFit="1" customWidth="1"/>
    <col min="141" max="141" width="11.85546875" bestFit="1" customWidth="1"/>
  </cols>
  <sheetData>
    <row r="1" spans="1:14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4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41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41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397"/>
      <c r="CS4" s="398"/>
    </row>
    <row r="5" spans="1:141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399"/>
    </row>
    <row r="6" spans="1:141" ht="15.7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41" ht="16.5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3" t="s">
        <v>98</v>
      </c>
      <c r="BP7" s="384">
        <v>43831</v>
      </c>
      <c r="BQ7" s="385">
        <v>43862</v>
      </c>
      <c r="BR7" s="385">
        <v>43891</v>
      </c>
      <c r="BS7" s="385">
        <v>43922</v>
      </c>
      <c r="BT7" s="385">
        <v>43952</v>
      </c>
      <c r="BU7" s="385">
        <v>43983</v>
      </c>
      <c r="BV7" s="385">
        <v>44013</v>
      </c>
      <c r="BW7" s="385">
        <v>44044</v>
      </c>
      <c r="BX7" s="385">
        <v>44075</v>
      </c>
      <c r="BY7" s="385">
        <v>44105</v>
      </c>
      <c r="BZ7" s="385">
        <v>44136</v>
      </c>
      <c r="CA7" s="386">
        <v>44166</v>
      </c>
      <c r="CB7" s="75" t="s">
        <v>98</v>
      </c>
      <c r="CC7" s="384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  <c r="EI7" s="73">
        <v>45839</v>
      </c>
      <c r="EJ7" s="73">
        <v>45870</v>
      </c>
      <c r="EK7" s="73">
        <v>45901</v>
      </c>
    </row>
    <row r="8" spans="1:141" ht="15.7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3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3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  <c r="EI8" s="78">
        <v>203.30394425870904</v>
      </c>
      <c r="EJ8" s="78">
        <v>206.38679384044025</v>
      </c>
      <c r="EK8" s="78">
        <v>209.11345074406421</v>
      </c>
    </row>
    <row r="9" spans="1:141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04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04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  <c r="EI9" s="82">
        <v>205.62585951237966</v>
      </c>
      <c r="EJ9" s="82">
        <v>208.89261898758593</v>
      </c>
      <c r="EK9" s="82">
        <v>211.8061551609913</v>
      </c>
    </row>
    <row r="10" spans="1:141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05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05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  <c r="EI10" s="87">
        <v>148.46423196954947</v>
      </c>
      <c r="EJ10" s="87">
        <v>148.701412461768</v>
      </c>
      <c r="EK10" s="87">
        <v>149.02404424107408</v>
      </c>
    </row>
    <row r="11" spans="1:141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05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05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  <c r="EI11" s="87">
        <v>244.13207199690962</v>
      </c>
      <c r="EJ11" s="87">
        <v>251.71578078618552</v>
      </c>
      <c r="EK11" s="87">
        <v>257.02133970512847</v>
      </c>
    </row>
    <row r="12" spans="1:141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05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05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  <c r="EI12" s="87">
        <v>216.14117440894148</v>
      </c>
      <c r="EJ12" s="87">
        <v>219.75558592503313</v>
      </c>
      <c r="EK12" s="87">
        <v>222.28685751699879</v>
      </c>
    </row>
    <row r="13" spans="1:141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05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05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87">
        <v>169.66609468217999</v>
      </c>
      <c r="EJ13" s="87">
        <v>172.71107217142605</v>
      </c>
      <c r="EK13" s="87">
        <v>174.88663014555817</v>
      </c>
    </row>
    <row r="14" spans="1:141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05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05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  <c r="EI14" s="87">
        <v>188.50757150129505</v>
      </c>
      <c r="EJ14" s="87">
        <v>188.61419726399242</v>
      </c>
      <c r="EK14" s="87">
        <v>189.57636536096351</v>
      </c>
    </row>
    <row r="15" spans="1:141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05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05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  <c r="EI15" s="87">
        <v>232.40556369622294</v>
      </c>
      <c r="EJ15" s="87">
        <v>234.92072509163589</v>
      </c>
      <c r="EK15" s="87">
        <v>237.81701460364539</v>
      </c>
    </row>
    <row r="16" spans="1:141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05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05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  <c r="EI16" s="87">
        <v>236.6780718142052</v>
      </c>
      <c r="EJ16" s="87">
        <v>239.93405737481046</v>
      </c>
      <c r="EK16" s="87">
        <v>244.49989550041909</v>
      </c>
    </row>
    <row r="17" spans="1:141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05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05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  <c r="EI17" s="87">
        <v>173.3893365860898</v>
      </c>
      <c r="EJ17" s="87">
        <v>174.29720946025739</v>
      </c>
      <c r="EK17" s="87">
        <v>174.80934236569013</v>
      </c>
    </row>
    <row r="18" spans="1:141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04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04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  <c r="EI18" s="82">
        <v>174.55320494871012</v>
      </c>
      <c r="EJ18" s="82">
        <v>175.35882008121993</v>
      </c>
      <c r="EK18" s="82">
        <v>175.77147471476323</v>
      </c>
    </row>
    <row r="19" spans="1:141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05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05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  <c r="EI19" s="87">
        <v>179.66706704720582</v>
      </c>
      <c r="EJ19" s="87">
        <v>179.98824776413548</v>
      </c>
      <c r="EK19" s="87">
        <v>180.70054668624911</v>
      </c>
    </row>
    <row r="20" spans="1:141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05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05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  <c r="EI20" s="87">
        <v>172.24628493538873</v>
      </c>
      <c r="EJ20" s="87">
        <v>173.27043381537138</v>
      </c>
      <c r="EK20" s="87">
        <v>173.54791558095963</v>
      </c>
    </row>
    <row r="21" spans="1:141" ht="15.7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3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3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  <c r="EI21" s="78">
        <v>207.19531819633463</v>
      </c>
      <c r="EJ21" s="78">
        <v>207.29516843889056</v>
      </c>
      <c r="EK21" s="78">
        <v>207.40027616807603</v>
      </c>
    </row>
    <row r="22" spans="1:141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04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04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  <c r="EI22" s="82">
        <v>168.21065435138294</v>
      </c>
      <c r="EJ22" s="82">
        <v>168.29967638201231</v>
      </c>
      <c r="EK22" s="82">
        <v>168.220274251234</v>
      </c>
    </row>
    <row r="23" spans="1:141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04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04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  <c r="EI23" s="82">
        <v>210.53033436119577</v>
      </c>
      <c r="EJ23" s="82">
        <v>210.63111092344383</v>
      </c>
      <c r="EK23" s="82">
        <v>210.75200289455591</v>
      </c>
    </row>
    <row r="24" spans="1:141" ht="15.7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3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3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  <c r="EI24" s="78">
        <v>228.11651586552981</v>
      </c>
      <c r="EJ24" s="78">
        <v>217.51812368467822</v>
      </c>
      <c r="EK24" s="78">
        <v>217.40054795451317</v>
      </c>
    </row>
    <row r="25" spans="1:141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04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04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  <c r="EI25" s="82">
        <v>228.52006726653295</v>
      </c>
      <c r="EJ25" s="82">
        <v>218.59845021936883</v>
      </c>
      <c r="EK25" s="82">
        <v>218.38032749148405</v>
      </c>
    </row>
    <row r="26" spans="1:141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05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05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  <c r="EI26" s="87">
        <v>160.79871973099253</v>
      </c>
      <c r="EJ26" s="87">
        <v>159.69520463315504</v>
      </c>
      <c r="EK26" s="87">
        <v>160.00266972526799</v>
      </c>
    </row>
    <row r="27" spans="1:141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05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05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  <c r="EI27" s="87">
        <v>235.46777113819854</v>
      </c>
      <c r="EJ27" s="87">
        <v>224.51543968227995</v>
      </c>
      <c r="EK27" s="87">
        <v>224.24371387629347</v>
      </c>
    </row>
    <row r="28" spans="1:141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05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05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  <c r="EI28" s="87">
        <v>187.61441153184884</v>
      </c>
      <c r="EJ28" s="87">
        <v>184.5420274992355</v>
      </c>
      <c r="EK28" s="87">
        <v>184.83808815607881</v>
      </c>
    </row>
    <row r="29" spans="1:141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04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04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  <c r="EI29" s="82">
        <v>227.15872447116334</v>
      </c>
      <c r="EJ29" s="82">
        <v>214.95406999669666</v>
      </c>
      <c r="EK29" s="82">
        <v>215.07513313361514</v>
      </c>
    </row>
    <row r="30" spans="1:141" ht="15.7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3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3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  <c r="EI30" s="78">
        <v>161.71073013013827</v>
      </c>
      <c r="EJ30" s="78">
        <v>162.4508823611217</v>
      </c>
      <c r="EK30" s="78">
        <v>162.77516993640856</v>
      </c>
    </row>
    <row r="31" spans="1:141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04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04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  <c r="EI31" s="82">
        <v>165.94731095409276</v>
      </c>
      <c r="EJ31" s="82">
        <v>166.92198638981736</v>
      </c>
      <c r="EK31" s="82">
        <v>167.33982798634975</v>
      </c>
    </row>
    <row r="32" spans="1:141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04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04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  <c r="EI32" s="82">
        <v>205.88506895449379</v>
      </c>
      <c r="EJ32" s="82">
        <v>207.42435923169526</v>
      </c>
      <c r="EK32" s="82">
        <v>208.17851471298738</v>
      </c>
    </row>
    <row r="33" spans="1:141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04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04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  <c r="EI33" s="82">
        <v>185.97540900266753</v>
      </c>
      <c r="EJ33" s="82">
        <v>185.97583893299606</v>
      </c>
      <c r="EK33" s="82">
        <v>185.97598633269334</v>
      </c>
    </row>
    <row r="34" spans="1:141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04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04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  <c r="EI34" s="82">
        <v>123.58043434534721</v>
      </c>
      <c r="EJ34" s="82">
        <v>123.58645256710352</v>
      </c>
      <c r="EK34" s="82">
        <v>123.58708135261809</v>
      </c>
    </row>
    <row r="35" spans="1:141" ht="15.7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3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3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  <c r="EI35" s="78">
        <v>193.93522203590828</v>
      </c>
      <c r="EJ35" s="78">
        <v>194.4832475043716</v>
      </c>
      <c r="EK35" s="78">
        <v>195.14859259075155</v>
      </c>
    </row>
    <row r="36" spans="1:141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04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04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  <c r="EI36" s="82">
        <v>184.73983919829936</v>
      </c>
      <c r="EJ36" s="82">
        <v>185.11824772780676</v>
      </c>
      <c r="EK36" s="82">
        <v>185.95053428261781</v>
      </c>
    </row>
    <row r="37" spans="1:141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04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04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  <c r="EI37" s="82">
        <v>192.65706113637239</v>
      </c>
      <c r="EJ37" s="82">
        <v>191.9057109811591</v>
      </c>
      <c r="EK37" s="82">
        <v>192.40164232220198</v>
      </c>
    </row>
    <row r="38" spans="1:141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04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04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  <c r="EI38" s="82">
        <v>175.92447335481205</v>
      </c>
      <c r="EJ38" s="82">
        <v>176.57232938186905</v>
      </c>
      <c r="EK38" s="82">
        <v>176.7990760850717</v>
      </c>
    </row>
    <row r="39" spans="1:141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04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04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  <c r="EI39" s="82">
        <v>213.23379467228673</v>
      </c>
      <c r="EJ39" s="82">
        <v>214.01743057270471</v>
      </c>
      <c r="EK39" s="82">
        <v>214.58865236496646</v>
      </c>
    </row>
    <row r="40" spans="1:141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04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04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  <c r="EI40" s="82">
        <v>206.03655234051342</v>
      </c>
      <c r="EJ40" s="82">
        <v>206.6705277391973</v>
      </c>
      <c r="EK40" s="82">
        <v>207.19187191113093</v>
      </c>
    </row>
    <row r="41" spans="1:141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04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04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  <c r="EI41" s="82">
        <v>210.68438860509931</v>
      </c>
      <c r="EJ41" s="82">
        <v>211.42407835420028</v>
      </c>
      <c r="EK41" s="82">
        <v>212.46216634205982</v>
      </c>
    </row>
    <row r="42" spans="1:141" ht="15.7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3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3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  <c r="EI42" s="78">
        <v>167.54492656046682</v>
      </c>
      <c r="EJ42" s="78">
        <v>167.8845427614477</v>
      </c>
      <c r="EK42" s="78">
        <v>168.31484745702102</v>
      </c>
    </row>
    <row r="43" spans="1:141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04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04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  <c r="EI43" s="82">
        <v>171.79597611208348</v>
      </c>
      <c r="EJ43" s="82">
        <v>172.33214483850423</v>
      </c>
      <c r="EK43" s="82">
        <v>172.96618930443603</v>
      </c>
    </row>
    <row r="44" spans="1:141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04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04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  <c r="EI44" s="82">
        <v>192.93175946205412</v>
      </c>
      <c r="EJ44" s="82">
        <v>193.1491303066301</v>
      </c>
      <c r="EK44" s="82">
        <v>193.48916435010247</v>
      </c>
    </row>
    <row r="45" spans="1:141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04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04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  <c r="EI45" s="82">
        <v>100.00000000000348</v>
      </c>
      <c r="EJ45" s="82">
        <v>100.00000000000351</v>
      </c>
      <c r="EK45" s="82">
        <v>100.00000000000358</v>
      </c>
    </row>
    <row r="46" spans="1:141" ht="15.7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3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3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  <c r="EI46" s="78">
        <v>169.07756543955688</v>
      </c>
      <c r="EJ46" s="78">
        <v>169.60388068458141</v>
      </c>
      <c r="EK46" s="78">
        <v>169.52301659324635</v>
      </c>
    </row>
    <row r="47" spans="1:141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04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04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  <c r="EI47" s="82">
        <v>172.77251714488722</v>
      </c>
      <c r="EJ47" s="82">
        <v>172.78495563486351</v>
      </c>
      <c r="EK47" s="82">
        <v>172.9190911238463</v>
      </c>
    </row>
    <row r="48" spans="1:141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04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04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  <c r="EI48" s="82">
        <v>174.48224781183768</v>
      </c>
      <c r="EJ48" s="82">
        <v>174.66455796087027</v>
      </c>
      <c r="EK48" s="82">
        <v>175.24238765734034</v>
      </c>
    </row>
    <row r="49" spans="1:141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04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04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  <c r="EI49" s="82">
        <v>155.36195925700719</v>
      </c>
      <c r="EJ49" s="82">
        <v>157.06872350407102</v>
      </c>
      <c r="EK49" s="82">
        <v>155.57588264990892</v>
      </c>
    </row>
    <row r="50" spans="1:141" ht="15.7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3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3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  <c r="EI50" s="78">
        <v>112.71629789845136</v>
      </c>
      <c r="EJ50" s="78">
        <v>112.70541442407222</v>
      </c>
      <c r="EK50" s="78">
        <v>112.79608216414019</v>
      </c>
    </row>
    <row r="51" spans="1:141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04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04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  <c r="EI51" s="82">
        <v>206.36315192852587</v>
      </c>
      <c r="EJ51" s="82">
        <v>206.36315192852598</v>
      </c>
      <c r="EK51" s="82">
        <v>206.36315192852607</v>
      </c>
    </row>
    <row r="52" spans="1:141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04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04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  <c r="EI52" s="82">
        <v>166.74491548567158</v>
      </c>
      <c r="EJ52" s="82">
        <v>166.64593787682819</v>
      </c>
      <c r="EK52" s="82">
        <v>167.47049773689588</v>
      </c>
    </row>
    <row r="53" spans="1:141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04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04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  <c r="EI53" s="82">
        <v>105.50282861085822</v>
      </c>
      <c r="EJ53" s="82">
        <v>105.50282861085826</v>
      </c>
      <c r="EK53" s="82">
        <v>105.50282861085832</v>
      </c>
    </row>
    <row r="54" spans="1:141" ht="15.7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3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3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  <c r="EI54" s="78">
        <v>163.14636322684137</v>
      </c>
      <c r="EJ54" s="78">
        <v>163.75271423976983</v>
      </c>
      <c r="EK54" s="78">
        <v>164.83574456681103</v>
      </c>
    </row>
    <row r="55" spans="1:141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04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04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  <c r="EI55" s="82">
        <v>148.71833879914706</v>
      </c>
      <c r="EJ55" s="82">
        <v>148.99911394738336</v>
      </c>
      <c r="EK55" s="82">
        <v>149.82653492372151</v>
      </c>
    </row>
    <row r="56" spans="1:141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04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04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  <c r="EI56" s="82">
        <v>215.33418681793358</v>
      </c>
      <c r="EJ56" s="82">
        <v>216.69801138440769</v>
      </c>
      <c r="EK56" s="82">
        <v>217.72373383180351</v>
      </c>
    </row>
    <row r="57" spans="1:141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04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04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  <c r="EI57" s="82">
        <v>169.57055147720172</v>
      </c>
      <c r="EJ57" s="82">
        <v>169.65940285464356</v>
      </c>
      <c r="EK57" s="82">
        <v>170.09425012159966</v>
      </c>
    </row>
    <row r="58" spans="1:141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04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04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  <c r="EI58" s="82">
        <v>183.51209032111751</v>
      </c>
      <c r="EJ58" s="82">
        <v>185.28521140476363</v>
      </c>
      <c r="EK58" s="82">
        <v>187.03870497731901</v>
      </c>
    </row>
    <row r="59" spans="1:141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04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04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  <c r="EI59" s="82">
        <v>174.00984500780123</v>
      </c>
      <c r="EJ59" s="82">
        <v>174.72371392254263</v>
      </c>
      <c r="EK59" s="82">
        <v>176.94381193616297</v>
      </c>
    </row>
    <row r="60" spans="1:141" ht="15.7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3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3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  <c r="EI60" s="78">
        <v>198.17298651901214</v>
      </c>
      <c r="EJ60" s="78">
        <v>200.1865194529222</v>
      </c>
      <c r="EK60" s="78">
        <v>207.62687051105448</v>
      </c>
    </row>
    <row r="61" spans="1:141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04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04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  <c r="EI61" s="82">
        <v>170.33414461448731</v>
      </c>
      <c r="EJ61" s="82">
        <v>173.37342791833279</v>
      </c>
      <c r="EK61" s="82">
        <v>181.5670167120085</v>
      </c>
    </row>
    <row r="62" spans="1:141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04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04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  <c r="EI62" s="82">
        <v>202.86821565068357</v>
      </c>
      <c r="EJ62" s="82">
        <v>204.2761826836504</v>
      </c>
      <c r="EK62" s="82">
        <v>214.46816805456913</v>
      </c>
    </row>
    <row r="63" spans="1:141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04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04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  <c r="EI63" s="82">
        <v>228.0083795397955</v>
      </c>
      <c r="EJ63" s="82">
        <v>231.00265763925864</v>
      </c>
      <c r="EK63" s="82">
        <v>237.90966557356677</v>
      </c>
    </row>
    <row r="64" spans="1:141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04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04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  <c r="EI64" s="82">
        <v>128.91543792683501</v>
      </c>
      <c r="EJ64" s="82">
        <v>128.91543792683507</v>
      </c>
      <c r="EK64" s="82">
        <v>128.91543792683512</v>
      </c>
    </row>
    <row r="65" spans="1:141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04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04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  <c r="EI65" s="82">
        <v>214.65483311731055</v>
      </c>
      <c r="EJ65" s="82">
        <v>216.09567690557452</v>
      </c>
      <c r="EK65" s="82">
        <v>222.91342882017813</v>
      </c>
    </row>
    <row r="66" spans="1:141" ht="15.7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3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3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  <c r="EI66" s="78">
        <v>232.14710239208392</v>
      </c>
      <c r="EJ66" s="78">
        <v>233.87978393033512</v>
      </c>
      <c r="EK66" s="78">
        <v>234.0154732344626</v>
      </c>
    </row>
    <row r="67" spans="1:141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04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04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  <c r="EI67" s="82">
        <v>229.83008140483409</v>
      </c>
      <c r="EJ67" s="82">
        <v>230.8202895328063</v>
      </c>
      <c r="EK67" s="82">
        <v>231.63055219894207</v>
      </c>
    </row>
    <row r="68" spans="1:141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04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04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  <c r="EI68" s="82">
        <v>250.78341658029754</v>
      </c>
      <c r="EJ68" s="82">
        <v>258.48797658943749</v>
      </c>
      <c r="EK68" s="82">
        <v>253.19792258499555</v>
      </c>
    </row>
    <row r="69" spans="1:141" ht="15.7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3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3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  <c r="EI69" s="78">
        <v>207.15195277543313</v>
      </c>
      <c r="EJ69" s="78">
        <v>207.59974133775177</v>
      </c>
      <c r="EK69" s="78">
        <v>208.33184004137297</v>
      </c>
    </row>
    <row r="70" spans="1:141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04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04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  <c r="EI70" s="82">
        <v>220.95912843626454</v>
      </c>
      <c r="EJ70" s="82">
        <v>221.80356876867424</v>
      </c>
      <c r="EK70" s="82">
        <v>222.16496260605712</v>
      </c>
    </row>
    <row r="71" spans="1:141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04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04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  <c r="EI71" s="82">
        <v>236.8538878135532</v>
      </c>
      <c r="EJ71" s="82">
        <v>234.3623388776204</v>
      </c>
      <c r="EK71" s="82">
        <v>236.62960563724317</v>
      </c>
    </row>
    <row r="72" spans="1:141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04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04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  <c r="EI72" s="82">
        <v>133.5358317308193</v>
      </c>
      <c r="EJ72" s="82">
        <v>133.53583173081935</v>
      </c>
      <c r="EK72" s="82">
        <v>135.62515841164887</v>
      </c>
    </row>
    <row r="73" spans="1:141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04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04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  <c r="EI73" s="82">
        <v>150.98821628103724</v>
      </c>
      <c r="EJ73" s="82">
        <v>150.98821628103727</v>
      </c>
      <c r="EK73" s="82">
        <v>150.9882162810373</v>
      </c>
    </row>
    <row r="74" spans="1:141" ht="19.5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06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06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  <c r="EI74" s="94">
        <v>186.71756644535654</v>
      </c>
      <c r="EJ74" s="94">
        <v>187.18525951755856</v>
      </c>
      <c r="EK74" s="94">
        <v>188.32412035746836</v>
      </c>
    </row>
    <row r="76" spans="1:141">
      <c r="DO76" s="402"/>
      <c r="EB76" s="410"/>
    </row>
    <row r="77" spans="1:141">
      <c r="CO77" s="390"/>
      <c r="DB77" s="395"/>
      <c r="DO77" s="402"/>
      <c r="DY77" s="409"/>
      <c r="EB77" s="410"/>
    </row>
    <row r="78" spans="1:141">
      <c r="DY78" s="402"/>
      <c r="EB78" s="410"/>
      <c r="EF78" s="390"/>
    </row>
    <row r="79" spans="1:141">
      <c r="EB79" s="410"/>
    </row>
    <row r="80" spans="1:141">
      <c r="EB80" s="4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A79"/>
  <sheetViews>
    <sheetView topLeftCell="DO44" workbookViewId="0">
      <selection activeCell="DF47" sqref="DF47"/>
    </sheetView>
  </sheetViews>
  <sheetFormatPr baseColWidth="10" defaultRowHeight="15"/>
  <cols>
    <col min="1" max="1" width="69.140625" style="1" customWidth="1"/>
    <col min="2" max="2" width="7.85546875" style="1" bestFit="1" customWidth="1"/>
    <col min="3" max="3" width="9.140625" bestFit="1" customWidth="1"/>
    <col min="4" max="4" width="8.85546875" bestFit="1" customWidth="1"/>
    <col min="5" max="5" width="7.5703125" bestFit="1" customWidth="1"/>
    <col min="6" max="6" width="7.140625" bestFit="1" customWidth="1"/>
    <col min="7" max="7" width="6.5703125" bestFit="1" customWidth="1"/>
    <col min="8" max="8" width="6.7109375" bestFit="1" customWidth="1"/>
    <col min="9" max="9" width="8" bestFit="1" customWidth="1"/>
    <col min="10" max="10" width="7.140625" bestFit="1" customWidth="1"/>
    <col min="11" max="11" width="11.85546875" bestFit="1" customWidth="1"/>
    <col min="12" max="12" width="9.7109375" bestFit="1" customWidth="1"/>
    <col min="13" max="13" width="11.7109375" bestFit="1" customWidth="1"/>
    <col min="14" max="14" width="11.42578125" bestFit="1" customWidth="1"/>
    <col min="15" max="15" width="9.140625" bestFit="1" customWidth="1"/>
    <col min="16" max="16" width="8.85546875" bestFit="1" customWidth="1"/>
    <col min="17" max="17" width="7.5703125" bestFit="1" customWidth="1"/>
    <col min="18" max="18" width="7.140625" bestFit="1" customWidth="1"/>
    <col min="19" max="19" width="6.5703125" bestFit="1" customWidth="1"/>
    <col min="20" max="20" width="6.7109375" bestFit="1" customWidth="1"/>
    <col min="21" max="21" width="8" bestFit="1" customWidth="1"/>
    <col min="22" max="22" width="7.140625" bestFit="1" customWidth="1"/>
    <col min="23" max="23" width="11.85546875" bestFit="1" customWidth="1"/>
    <col min="24" max="24" width="9.7109375" bestFit="1" customWidth="1"/>
    <col min="25" max="25" width="11.7109375" bestFit="1" customWidth="1"/>
    <col min="26" max="26" width="11.42578125" bestFit="1" customWidth="1"/>
    <col min="27" max="27" width="9.140625" bestFit="1" customWidth="1"/>
    <col min="28" max="28" width="8.85546875" bestFit="1" customWidth="1"/>
    <col min="29" max="29" width="7.5703125" bestFit="1" customWidth="1"/>
    <col min="30" max="30" width="7.140625" bestFit="1" customWidth="1"/>
    <col min="31" max="31" width="6.5703125" bestFit="1" customWidth="1"/>
    <col min="32" max="32" width="6.7109375" bestFit="1" customWidth="1"/>
    <col min="33" max="33" width="8" bestFit="1" customWidth="1"/>
    <col min="34" max="34" width="7.140625" bestFit="1" customWidth="1"/>
    <col min="35" max="35" width="11.85546875" bestFit="1" customWidth="1"/>
    <col min="36" max="36" width="9.7109375" bestFit="1" customWidth="1"/>
    <col min="37" max="37" width="11.7109375" bestFit="1" customWidth="1"/>
    <col min="38" max="38" width="11.42578125" bestFit="1" customWidth="1"/>
    <col min="39" max="39" width="9.140625" bestFit="1" customWidth="1"/>
    <col min="40" max="40" width="8.85546875" bestFit="1" customWidth="1"/>
    <col min="41" max="41" width="7.5703125" bestFit="1" customWidth="1"/>
    <col min="42" max="42" width="7.140625" bestFit="1" customWidth="1"/>
    <col min="43" max="43" width="6.5703125" bestFit="1" customWidth="1"/>
    <col min="44" max="44" width="6.7109375" bestFit="1" customWidth="1"/>
    <col min="45" max="45" width="8" bestFit="1" customWidth="1"/>
    <col min="46" max="46" width="7.140625" bestFit="1" customWidth="1"/>
    <col min="47" max="47" width="11.85546875" bestFit="1" customWidth="1"/>
    <col min="48" max="48" width="9.7109375" bestFit="1" customWidth="1"/>
    <col min="49" max="49" width="11.7109375" bestFit="1" customWidth="1"/>
    <col min="50" max="50" width="11.42578125" bestFit="1" customWidth="1"/>
    <col min="51" max="51" width="9.140625" bestFit="1" customWidth="1"/>
    <col min="52" max="52" width="8.85546875" bestFit="1" customWidth="1"/>
    <col min="53" max="53" width="7.5703125" bestFit="1" customWidth="1"/>
    <col min="54" max="54" width="7.140625" bestFit="1" customWidth="1"/>
    <col min="55" max="55" width="6.5703125" bestFit="1" customWidth="1"/>
    <col min="56" max="56" width="6.7109375" bestFit="1" customWidth="1"/>
    <col min="57" max="57" width="8" bestFit="1" customWidth="1"/>
    <col min="58" max="58" width="7.140625" bestFit="1" customWidth="1"/>
    <col min="59" max="59" width="11.85546875" bestFit="1" customWidth="1"/>
    <col min="60" max="60" width="9.7109375" bestFit="1" customWidth="1"/>
    <col min="61" max="61" width="11.7109375" bestFit="1" customWidth="1"/>
    <col min="62" max="62" width="11.42578125" bestFit="1" customWidth="1"/>
    <col min="63" max="63" width="9.140625" bestFit="1" customWidth="1"/>
    <col min="64" max="64" width="8.85546875" bestFit="1" customWidth="1"/>
    <col min="65" max="65" width="7.5703125" bestFit="1" customWidth="1"/>
    <col min="66" max="66" width="7.140625" bestFit="1" customWidth="1"/>
    <col min="67" max="67" width="6.5703125" bestFit="1" customWidth="1"/>
    <col min="68" max="68" width="6.7109375" bestFit="1" customWidth="1"/>
    <col min="69" max="69" width="8" bestFit="1" customWidth="1"/>
    <col min="70" max="70" width="7.140625" bestFit="1" customWidth="1"/>
    <col min="71" max="71" width="11.85546875" bestFit="1" customWidth="1"/>
    <col min="72" max="72" width="9.7109375" bestFit="1" customWidth="1"/>
    <col min="73" max="73" width="11.7109375" bestFit="1" customWidth="1"/>
    <col min="74" max="74" width="11.42578125" bestFit="1" customWidth="1"/>
    <col min="75" max="75" width="9.140625" bestFit="1" customWidth="1"/>
    <col min="76" max="76" width="8.85546875" bestFit="1" customWidth="1"/>
    <col min="77" max="77" width="7.5703125" bestFit="1" customWidth="1"/>
    <col min="78" max="78" width="7.140625" bestFit="1" customWidth="1"/>
    <col min="79" max="79" width="6.5703125" bestFit="1" customWidth="1"/>
    <col min="80" max="80" width="6.7109375" bestFit="1" customWidth="1"/>
    <col min="81" max="81" width="8" bestFit="1" customWidth="1"/>
    <col min="82" max="82" width="7.140625" bestFit="1" customWidth="1"/>
    <col min="83" max="83" width="11.85546875" bestFit="1" customWidth="1"/>
    <col min="84" max="84" width="9.7109375" bestFit="1" customWidth="1"/>
    <col min="85" max="85" width="11.7109375" bestFit="1" customWidth="1"/>
    <col min="86" max="86" width="11.42578125" bestFit="1" customWidth="1"/>
    <col min="87" max="87" width="9.140625" bestFit="1" customWidth="1"/>
    <col min="88" max="88" width="8.85546875" bestFit="1" customWidth="1"/>
    <col min="89" max="89" width="7.5703125" bestFit="1" customWidth="1"/>
    <col min="90" max="90" width="7.140625" bestFit="1" customWidth="1"/>
    <col min="91" max="91" width="6.5703125" bestFit="1" customWidth="1"/>
    <col min="92" max="92" width="6.7109375" bestFit="1" customWidth="1"/>
    <col min="93" max="93" width="8" bestFit="1" customWidth="1"/>
    <col min="94" max="94" width="7.140625" bestFit="1" customWidth="1"/>
    <col min="95" max="95" width="11.85546875" bestFit="1" customWidth="1"/>
    <col min="96" max="96" width="9.7109375" bestFit="1" customWidth="1"/>
    <col min="97" max="97" width="11.7109375" bestFit="1" customWidth="1"/>
    <col min="98" max="98" width="11.42578125" bestFit="1" customWidth="1"/>
    <col min="99" max="99" width="9.140625" bestFit="1" customWidth="1"/>
    <col min="100" max="100" width="8.85546875" bestFit="1" customWidth="1"/>
    <col min="101" max="101" width="7.5703125" bestFit="1" customWidth="1"/>
    <col min="102" max="102" width="7.140625" bestFit="1" customWidth="1"/>
    <col min="103" max="103" width="6.5703125" bestFit="1" customWidth="1"/>
    <col min="104" max="104" width="6.7109375" bestFit="1" customWidth="1"/>
    <col min="105" max="105" width="8" bestFit="1" customWidth="1"/>
    <col min="106" max="106" width="7.140625" bestFit="1" customWidth="1"/>
    <col min="107" max="107" width="11.85546875" bestFit="1" customWidth="1"/>
    <col min="108" max="108" width="9.7109375" bestFit="1" customWidth="1"/>
    <col min="109" max="109" width="11.7109375" bestFit="1" customWidth="1"/>
    <col min="110" max="110" width="11.425781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140625" bestFit="1" customWidth="1"/>
    <col min="119" max="119" width="11.85546875" bestFit="1" customWidth="1"/>
    <col min="120" max="120" width="9.7109375" bestFit="1" customWidth="1"/>
    <col min="121" max="121" width="11.7109375" bestFit="1" customWidth="1"/>
    <col min="122" max="122" width="11.42578125" bestFit="1" customWidth="1"/>
    <col min="123" max="123" width="9.140625" bestFit="1" customWidth="1"/>
    <col min="124" max="124" width="8.85546875" bestFit="1" customWidth="1"/>
    <col min="125" max="125" width="7.5703125" bestFit="1" customWidth="1"/>
    <col min="126" max="126" width="7.140625" bestFit="1" customWidth="1"/>
    <col min="131" max="131" width="11.85546875" bestFit="1" customWidth="1"/>
  </cols>
  <sheetData>
    <row r="4" spans="1:131">
      <c r="A4" s="416" t="s">
        <v>96</v>
      </c>
    </row>
    <row r="5" spans="1:131">
      <c r="A5" s="416" t="s">
        <v>102</v>
      </c>
    </row>
    <row r="6" spans="1:131">
      <c r="A6" s="416" t="s">
        <v>104</v>
      </c>
    </row>
    <row r="7" spans="1:131" ht="15.75" thickBot="1">
      <c r="A7" s="416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31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</row>
    <row r="9" spans="1:131" ht="15.7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  <c r="DY9" s="78">
        <v>-8.3119785736185392E-2</v>
      </c>
      <c r="DZ9" s="78">
        <v>1.516374703389034</v>
      </c>
      <c r="EA9" s="78">
        <v>1.3211392322572513</v>
      </c>
    </row>
    <row r="10" spans="1:131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  <c r="DY10" s="82">
        <v>-0.12158085677560493</v>
      </c>
      <c r="DZ10" s="82">
        <v>1.5886909763942469</v>
      </c>
      <c r="EA10" s="82">
        <v>1.394753049450026</v>
      </c>
    </row>
    <row r="11" spans="1:131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  <c r="DY11" s="87">
        <v>0.21871838984184322</v>
      </c>
      <c r="DZ11" s="87">
        <v>0.15975598234809762</v>
      </c>
      <c r="EA11" s="87">
        <v>0.21696618341739971</v>
      </c>
    </row>
    <row r="12" spans="1:131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  <c r="DY12" s="87">
        <v>-0.31387071139469258</v>
      </c>
      <c r="DZ12" s="87">
        <v>3.1063959467692914</v>
      </c>
      <c r="EA12" s="87">
        <v>2.1077577664666336</v>
      </c>
    </row>
    <row r="13" spans="1:131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  <c r="DY13" s="87">
        <v>0.91687567131890635</v>
      </c>
      <c r="DZ13" s="87">
        <v>1.6722457097661181</v>
      </c>
      <c r="EA13" s="87">
        <v>1.1518576792078239</v>
      </c>
    </row>
    <row r="14" spans="1:131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  <c r="DY14" s="87">
        <v>0.13134802081291586</v>
      </c>
      <c r="DZ14" s="87">
        <v>1.7946882639987338</v>
      </c>
      <c r="EA14" s="87">
        <v>1.259651710095766</v>
      </c>
    </row>
    <row r="15" spans="1:131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  <c r="DY15" s="87">
        <v>6.0463981354241803E-2</v>
      </c>
      <c r="DZ15" s="87">
        <v>5.6563119374031245E-2</v>
      </c>
      <c r="EA15" s="87">
        <v>0.51012495927036383</v>
      </c>
    </row>
    <row r="16" spans="1:131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  <c r="DY16" s="87">
        <v>-0.51868350419703724</v>
      </c>
      <c r="DZ16" s="87">
        <v>1.0822294248947095</v>
      </c>
      <c r="EA16" s="87">
        <v>1.2328795217534605</v>
      </c>
    </row>
    <row r="17" spans="1:131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  <c r="DY17" s="87">
        <v>-0.43505295749497463</v>
      </c>
      <c r="DZ17" s="87">
        <v>1.3757022505917815</v>
      </c>
      <c r="EA17" s="87">
        <v>1.9029554101509527</v>
      </c>
    </row>
    <row r="18" spans="1:131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  <c r="DY18" s="87">
        <v>0.35119796917260082</v>
      </c>
      <c r="DZ18" s="87">
        <v>0.52360363794161646</v>
      </c>
      <c r="EA18" s="87">
        <v>0.2938273693644522</v>
      </c>
    </row>
    <row r="19" spans="1:131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100">
        <v>0.49875830719587899</v>
      </c>
      <c r="DY19" s="100">
        <v>0.48128076897591132</v>
      </c>
      <c r="DZ19" s="100">
        <v>0.46152984286167431</v>
      </c>
      <c r="EA19" s="100">
        <v>0.23532014720000216</v>
      </c>
    </row>
    <row r="20" spans="1:131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  <c r="DY20" s="87">
        <v>0.33309602187494569</v>
      </c>
      <c r="DZ20" s="87">
        <v>0.17876437914203791</v>
      </c>
      <c r="EA20" s="87">
        <v>0.39574746182708953</v>
      </c>
    </row>
    <row r="21" spans="1:131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  <c r="DY21" s="87">
        <v>0.55116006381505933</v>
      </c>
      <c r="DZ21" s="87">
        <v>0.59458401693064378</v>
      </c>
      <c r="EA21" s="87">
        <v>0.16014374724999669</v>
      </c>
    </row>
    <row r="22" spans="1:131" ht="15.7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  <c r="DY22" s="78">
        <v>6.6557384029053424E-2</v>
      </c>
      <c r="DZ22" s="78">
        <v>4.8191360415450468E-2</v>
      </c>
      <c r="EA22" s="78">
        <v>5.0704379642341202E-2</v>
      </c>
    </row>
    <row r="23" spans="1:131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  <c r="DY23" s="82">
        <v>0.31073632427838227</v>
      </c>
      <c r="DZ23" s="82">
        <v>5.2922944133726446E-2</v>
      </c>
      <c r="EA23" s="82">
        <v>-4.7179015720788531E-2</v>
      </c>
    </row>
    <row r="24" spans="1:131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  <c r="DY24" s="82">
        <v>4.9910978810041584E-2</v>
      </c>
      <c r="DZ24" s="82">
        <v>4.7867953354008286E-2</v>
      </c>
      <c r="EA24" s="82">
        <v>5.739511631595029E-2</v>
      </c>
    </row>
    <row r="25" spans="1:131" ht="15.7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  <c r="DY25" s="78">
        <v>0.34528727878857524</v>
      </c>
      <c r="DZ25" s="78">
        <v>-4.6460433347575432</v>
      </c>
      <c r="EA25" s="78">
        <v>-5.4053302857415275E-2</v>
      </c>
    </row>
    <row r="26" spans="1:131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  <c r="DY26" s="82">
        <v>0.34337413374696535</v>
      </c>
      <c r="DZ26" s="82">
        <v>-4.3416830591039961</v>
      </c>
      <c r="EA26" s="82">
        <v>-9.9782376163182196E-2</v>
      </c>
    </row>
    <row r="27" spans="1:131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  <c r="DY27" s="87">
        <v>0.16519447879481675</v>
      </c>
      <c r="DZ27" s="87">
        <v>-0.68627107211027827</v>
      </c>
      <c r="EA27" s="87">
        <v>0.19253245131514163</v>
      </c>
    </row>
    <row r="28" spans="1:131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  <c r="DY28" s="87">
        <v>0.34399749347395758</v>
      </c>
      <c r="DZ28" s="87">
        <v>-4.6513080762507268</v>
      </c>
      <c r="EA28" s="87">
        <v>-0.1210276702444224</v>
      </c>
    </row>
    <row r="29" spans="1:131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  <c r="DY29" s="87">
        <v>0.15257090463725032</v>
      </c>
      <c r="DZ29" s="87">
        <v>-1.6376055589374494</v>
      </c>
      <c r="EA29" s="87">
        <v>0.16042993612634948</v>
      </c>
    </row>
    <row r="30" spans="1:131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  <c r="DY30" s="82">
        <v>0.34985545597305823</v>
      </c>
      <c r="DZ30" s="82">
        <v>-5.37274300288475</v>
      </c>
      <c r="EA30" s="82">
        <v>5.6320467400472474E-2</v>
      </c>
    </row>
    <row r="31" spans="1:131" ht="15.7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  <c r="DY31" s="78">
        <v>0.5020785962001284</v>
      </c>
      <c r="DZ31" s="78">
        <v>0.45770137231324615</v>
      </c>
      <c r="EA31" s="78">
        <v>0.19962192299207704</v>
      </c>
    </row>
    <row r="32" spans="1:131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  <c r="DY32" s="82">
        <v>0.70159881705136318</v>
      </c>
      <c r="DZ32" s="82">
        <v>0.58734030103941848</v>
      </c>
      <c r="EA32" s="82">
        <v>0.25032148584465119</v>
      </c>
    </row>
    <row r="33" spans="1:131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  <c r="DY33" s="82">
        <v>0.45294813666476585</v>
      </c>
      <c r="DZ33" s="82">
        <v>0.74764541451119992</v>
      </c>
      <c r="EA33" s="82">
        <v>0.36358096227728787</v>
      </c>
    </row>
    <row r="34" spans="1:131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  <c r="DY34" s="82">
        <v>9.9936433639591371E-4</v>
      </c>
      <c r="DZ34" s="82">
        <v>2.3117590159937862E-4</v>
      </c>
      <c r="EA34" s="82">
        <v>7.9257444474123417E-5</v>
      </c>
    </row>
    <row r="35" spans="1:131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  <c r="DY35" s="82">
        <v>6.6606333823715502E-3</v>
      </c>
      <c r="DZ35" s="82">
        <v>4.8698823468251717E-3</v>
      </c>
      <c r="EA35" s="82">
        <v>5.0878191055758748E-4</v>
      </c>
    </row>
    <row r="36" spans="1:131" ht="15.7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  <c r="DY36" s="78">
        <v>0.49655855579451291</v>
      </c>
      <c r="DZ36" s="78">
        <v>0.28258171089821094</v>
      </c>
      <c r="EA36" s="78">
        <v>0.34210920216404261</v>
      </c>
    </row>
    <row r="37" spans="1:131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  <c r="DY37" s="82">
        <v>0.36347015371775981</v>
      </c>
      <c r="DZ37" s="82">
        <v>0.20483320281621253</v>
      </c>
      <c r="EA37" s="82">
        <v>0.4495972520412117</v>
      </c>
    </row>
    <row r="38" spans="1:131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  <c r="DY38" s="82">
        <v>0.58772460746738808</v>
      </c>
      <c r="DZ38" s="82">
        <v>-0.38999357240347976</v>
      </c>
      <c r="EA38" s="82">
        <v>0.25842448278756702</v>
      </c>
    </row>
    <row r="39" spans="1:131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  <c r="DY39" s="82">
        <v>0.65835418731867712</v>
      </c>
      <c r="DZ39" s="82">
        <v>0.36825804545703722</v>
      </c>
      <c r="EA39" s="82">
        <v>0.12841576253563858</v>
      </c>
    </row>
    <row r="40" spans="1:131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  <c r="DY40" s="82">
        <v>0.45543797983582657</v>
      </c>
      <c r="DZ40" s="82">
        <v>0.36750079959058102</v>
      </c>
      <c r="EA40" s="82">
        <v>0.26690433145242221</v>
      </c>
    </row>
    <row r="41" spans="1:131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  <c r="DY41" s="82">
        <v>0.35175009734915719</v>
      </c>
      <c r="DZ41" s="82">
        <v>0.30770044998429391</v>
      </c>
      <c r="EA41" s="82">
        <v>0.25225859615141122</v>
      </c>
    </row>
    <row r="42" spans="1:131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  <c r="DY42" s="82">
        <v>0.45394951211914503</v>
      </c>
      <c r="DZ42" s="82">
        <v>0.35108901708300611</v>
      </c>
      <c r="EA42" s="82">
        <v>0.49099799603733452</v>
      </c>
    </row>
    <row r="43" spans="1:131" ht="15.7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  <c r="DY43" s="78">
        <v>0.78742139591823079</v>
      </c>
      <c r="DZ43" s="78">
        <v>0.20270157261867983</v>
      </c>
      <c r="EA43" s="78">
        <v>0.25630989517881897</v>
      </c>
    </row>
    <row r="44" spans="1:131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  <c r="DY44" s="82">
        <v>1.3201916717817452</v>
      </c>
      <c r="DZ44" s="82">
        <v>0.31209620769636626</v>
      </c>
      <c r="EA44" s="82">
        <v>0.36792002242296284</v>
      </c>
    </row>
    <row r="45" spans="1:131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  <c r="DY45" s="82">
        <v>0.30807133880328408</v>
      </c>
      <c r="DZ45" s="82">
        <v>0.11266721724929596</v>
      </c>
      <c r="EA45" s="82">
        <v>0.17604741110279765</v>
      </c>
    </row>
    <row r="46" spans="1:131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  <c r="DY46" s="82">
        <v>2.2204460492503131E-14</v>
      </c>
      <c r="DZ46" s="82">
        <v>2.2204460492503131E-14</v>
      </c>
      <c r="EA46" s="82">
        <v>6.6613381477509392E-14</v>
      </c>
    </row>
    <row r="47" spans="1:131" ht="15.7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  <c r="DY47" s="78">
        <v>0.57928592921960842</v>
      </c>
      <c r="DZ47" s="78">
        <v>0.31128626891228084</v>
      </c>
      <c r="EA47" s="78">
        <v>-4.7678208192325489E-2</v>
      </c>
    </row>
    <row r="48" spans="1:131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  <c r="DY48" s="82">
        <v>0.55181628013585282</v>
      </c>
      <c r="DZ48" s="82">
        <v>7.1993452325891383E-3</v>
      </c>
      <c r="EA48" s="82">
        <v>7.7631463046046179E-2</v>
      </c>
    </row>
    <row r="49" spans="1:131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  <c r="DY49" s="82">
        <v>0.21711633875489689</v>
      </c>
      <c r="DZ49" s="82">
        <v>0.10448635968354214</v>
      </c>
      <c r="EA49" s="82">
        <v>0.33082252244873711</v>
      </c>
    </row>
    <row r="50" spans="1:131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  <c r="DY50" s="82">
        <v>1.3468590883652931</v>
      </c>
      <c r="DZ50" s="82">
        <v>1.0985728135935791</v>
      </c>
      <c r="EA50" s="82">
        <v>-0.95043801264699246</v>
      </c>
    </row>
    <row r="51" spans="1:131" ht="15.7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  <c r="DY51" s="78">
        <v>9.0757046518508133E-3</v>
      </c>
      <c r="DZ51" s="78">
        <v>-9.6556350608234531E-3</v>
      </c>
      <c r="EA51" s="78">
        <v>8.0446658690958017E-2</v>
      </c>
    </row>
    <row r="52" spans="1:131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  <c r="DY52" s="82">
        <v>2.2204460492503131E-14</v>
      </c>
      <c r="DZ52" s="82">
        <v>4.4408920985006262E-14</v>
      </c>
      <c r="EA52" s="82">
        <v>4.4408920985006262E-14</v>
      </c>
    </row>
    <row r="53" spans="1:131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  <c r="DY53" s="82">
        <v>5.5819611480845133E-2</v>
      </c>
      <c r="DZ53" s="82">
        <v>-5.9358696818501144E-2</v>
      </c>
      <c r="EA53" s="82">
        <v>0.49479745535541131</v>
      </c>
    </row>
    <row r="54" spans="1:131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  <c r="DY54" s="82">
        <v>4.4408920985006262E-14</v>
      </c>
      <c r="DZ54" s="82">
        <v>4.4408920985006262E-14</v>
      </c>
      <c r="EA54" s="82">
        <v>4.4408920985006262E-14</v>
      </c>
    </row>
    <row r="55" spans="1:131" ht="15.7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  <c r="DY55" s="78">
        <v>0.74389669598218244</v>
      </c>
      <c r="DZ55" s="78">
        <v>0.37166075966117429</v>
      </c>
      <c r="EA55" s="78">
        <v>0.66138160339461738</v>
      </c>
    </row>
    <row r="56" spans="1:131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  <c r="DY56" s="82">
        <v>0.31628699569850038</v>
      </c>
      <c r="DZ56" s="82">
        <v>0.18879658722890102</v>
      </c>
      <c r="EA56" s="82">
        <v>0.55531939379875883</v>
      </c>
    </row>
    <row r="57" spans="1:131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  <c r="DY57" s="82">
        <v>0.80113432215895841</v>
      </c>
      <c r="DZ57" s="82">
        <v>0.63335255150509528</v>
      </c>
      <c r="EA57" s="82">
        <v>0.47334188294707591</v>
      </c>
    </row>
    <row r="58" spans="1:131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  <c r="DY58" s="82">
        <v>0.25365669040890992</v>
      </c>
      <c r="DZ58" s="82">
        <v>5.2397881983523575E-2</v>
      </c>
      <c r="EA58" s="82">
        <v>0.25630602232442623</v>
      </c>
    </row>
    <row r="59" spans="1:131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  <c r="DY59" s="82">
        <v>2.3524643048671523</v>
      </c>
      <c r="DZ59" s="82">
        <v>0.96621485840167054</v>
      </c>
      <c r="EA59" s="82">
        <v>0.94637535249633142</v>
      </c>
    </row>
    <row r="60" spans="1:131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  <c r="DY60" s="82">
        <v>8.6062391681185346E-3</v>
      </c>
      <c r="DZ60" s="82">
        <v>0.41024627928918367</v>
      </c>
      <c r="EA60" s="82">
        <v>1.2706334840183908</v>
      </c>
    </row>
    <row r="61" spans="1:131" ht="15.7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  <c r="DY61" s="78">
        <v>7.0154568965619113E-2</v>
      </c>
      <c r="DZ61" s="78">
        <v>1.0160481351563444</v>
      </c>
      <c r="EA61" s="78">
        <v>3.7167093361059278</v>
      </c>
    </row>
    <row r="62" spans="1:131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  <c r="DY62" s="82">
        <v>1.5529767916078185E-6</v>
      </c>
      <c r="DZ62" s="82">
        <v>1.784306552702164</v>
      </c>
      <c r="EA62" s="82">
        <v>4.7259772688668766</v>
      </c>
    </row>
    <row r="63" spans="1:131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  <c r="DY63" s="82">
        <v>4.4408920985006262E-14</v>
      </c>
      <c r="DZ63" s="82">
        <v>0.69403037259971878</v>
      </c>
      <c r="EA63" s="82">
        <v>4.9893165404908846</v>
      </c>
    </row>
    <row r="64" spans="1:131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  <c r="DY64" s="82">
        <v>7.6118230525334951E-4</v>
      </c>
      <c r="DZ64" s="82">
        <v>1.313231603815046</v>
      </c>
      <c r="EA64" s="82">
        <v>2.9900123249206656</v>
      </c>
    </row>
    <row r="65" spans="1:131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  <c r="DY65" s="82">
        <v>4.4408920985006262E-14</v>
      </c>
      <c r="DZ65" s="82">
        <v>4.4408920985006262E-14</v>
      </c>
      <c r="EA65" s="82">
        <v>4.4408920985006262E-14</v>
      </c>
    </row>
    <row r="66" spans="1:131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  <c r="DY66" s="82">
        <v>0.23766227177850485</v>
      </c>
      <c r="DZ66" s="82">
        <v>0.6712375246060942</v>
      </c>
      <c r="EA66" s="82">
        <v>3.1549691378521594</v>
      </c>
    </row>
    <row r="67" spans="1:131" ht="15.7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  <c r="DY67" s="78">
        <v>1.1708748758741949</v>
      </c>
      <c r="DZ67" s="78">
        <v>0.76362763298667424</v>
      </c>
      <c r="EA67" s="78">
        <v>5.8016687824502533E-2</v>
      </c>
    </row>
    <row r="68" spans="1:131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  <c r="DY68" s="82">
        <v>0.54535069602008601</v>
      </c>
      <c r="DZ68" s="82">
        <v>0.45037895915778225</v>
      </c>
      <c r="EA68" s="82">
        <v>0.35103615361360418</v>
      </c>
    </row>
    <row r="69" spans="1:131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  <c r="DY69" s="82">
        <v>6.0334123234558446</v>
      </c>
      <c r="DZ69" s="82">
        <v>3.0721967641241799</v>
      </c>
      <c r="EA69" s="82">
        <v>-2.0465377439370269</v>
      </c>
    </row>
    <row r="70" spans="1:131" ht="15.7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  <c r="DY70" s="78">
        <v>0.5481532959240587</v>
      </c>
      <c r="DZ70" s="78">
        <v>0.21616429694200079</v>
      </c>
      <c r="EA70" s="78">
        <v>0.35264914055461727</v>
      </c>
    </row>
    <row r="71" spans="1:131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  <c r="DY71" s="82">
        <v>0.65055549352479591</v>
      </c>
      <c r="DZ71" s="82">
        <v>0.38217037620751348</v>
      </c>
      <c r="EA71" s="82">
        <v>0.16293418513919633</v>
      </c>
    </row>
    <row r="72" spans="1:131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  <c r="DY72" s="82">
        <v>0.37008242808298508</v>
      </c>
      <c r="DZ72" s="82">
        <v>-1.0519349962682889</v>
      </c>
      <c r="EA72" s="82">
        <v>0.96741941153211108</v>
      </c>
    </row>
    <row r="73" spans="1:131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  <c r="DY73" s="82">
        <v>4.4408920985006262E-14</v>
      </c>
      <c r="DZ73" s="82">
        <v>4.4408920985006262E-14</v>
      </c>
      <c r="EA73" s="82">
        <v>1.5646187646782161</v>
      </c>
    </row>
    <row r="74" spans="1:131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  <c r="DY74" s="82">
        <v>6.6613381477509392E-14</v>
      </c>
      <c r="DZ74" s="82">
        <v>2.2204460492503131E-14</v>
      </c>
      <c r="EA74" s="82">
        <v>2.2204460492503131E-14</v>
      </c>
    </row>
    <row r="75" spans="1:131" ht="19.5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  <c r="DY75" s="94">
        <v>0.34640329657193991</v>
      </c>
      <c r="DZ75" s="94">
        <v>0.25146405533398308</v>
      </c>
      <c r="EA75" s="94">
        <v>0.6084137409350765</v>
      </c>
    </row>
    <row r="79" spans="1:131">
      <c r="DV79" s="39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EA81"/>
  <sheetViews>
    <sheetView topLeftCell="DK50" zoomScale="85" zoomScaleNormal="85" workbookViewId="0">
      <selection activeCell="EF20" sqref="EF20"/>
    </sheetView>
  </sheetViews>
  <sheetFormatPr baseColWidth="10" defaultRowHeight="1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15" max="58" width="11.5703125" customWidth="1"/>
    <col min="59" max="59" width="12.42578125" customWidth="1"/>
    <col min="60" max="60" width="11.5703125" customWidth="1"/>
    <col min="61" max="62" width="12" customWidth="1"/>
    <col min="63" max="70" width="11.5703125" customWidth="1"/>
    <col min="71" max="71" width="12.42578125" customWidth="1"/>
    <col min="72" max="72" width="11.5703125" customWidth="1"/>
    <col min="73" max="74" width="12" customWidth="1"/>
    <col min="75" max="82" width="11.5703125" customWidth="1"/>
    <col min="83" max="85" width="12.42578125" customWidth="1"/>
    <col min="86" max="86" width="12" customWidth="1"/>
    <col min="87" max="88" width="9.28515625" customWidth="1"/>
    <col min="89" max="89" width="7.85546875" customWidth="1"/>
    <col min="90" max="90" width="7.28515625" customWidth="1"/>
    <col min="91" max="91" width="6.7109375" customWidth="1"/>
    <col min="92" max="92" width="11.5703125" customWidth="1"/>
    <col min="93" max="93" width="8.28515625" customWidth="1"/>
    <col min="94" max="94" width="11.5703125" customWidth="1"/>
    <col min="95" max="95" width="12.42578125" customWidth="1"/>
    <col min="96" max="96" width="11.5703125" customWidth="1"/>
    <col min="97" max="97" width="12" customWidth="1"/>
    <col min="98" max="106" width="11.5703125" customWidth="1"/>
    <col min="107" max="107" width="12.7109375" customWidth="1"/>
    <col min="108" max="108" width="11.5703125" customWidth="1"/>
    <col min="109" max="109" width="12.28515625" customWidth="1"/>
    <col min="110" max="110" width="12.285156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28515625" bestFit="1" customWidth="1"/>
    <col min="119" max="119" width="12" bestFit="1" customWidth="1"/>
    <col min="120" max="120" width="9.85546875" bestFit="1" customWidth="1"/>
    <col min="121" max="122" width="11.7109375" bestFit="1" customWidth="1"/>
    <col min="123" max="123" width="9.140625" bestFit="1" customWidth="1"/>
    <col min="124" max="125" width="8.85546875" bestFit="1" customWidth="1"/>
    <col min="126" max="126" width="7.7109375" bestFit="1" customWidth="1"/>
    <col min="131" max="131" width="12" bestFit="1" customWidth="1"/>
  </cols>
  <sheetData>
    <row r="4" spans="1:131">
      <c r="A4" s="69" t="s">
        <v>96</v>
      </c>
    </row>
    <row r="5" spans="1:131">
      <c r="A5" s="69" t="s">
        <v>105</v>
      </c>
    </row>
    <row r="6" spans="1:131">
      <c r="A6" s="69" t="s">
        <v>104</v>
      </c>
      <c r="B6" s="417"/>
    </row>
    <row r="7" spans="1:131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31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</row>
    <row r="9" spans="1:131" ht="15.7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  <c r="DY9" s="78">
        <v>5.941347852120149</v>
      </c>
      <c r="DZ9" s="78">
        <v>5.941853643386219</v>
      </c>
      <c r="EA9" s="78">
        <v>5.7128482935700831</v>
      </c>
    </row>
    <row r="10" spans="1:131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  <c r="DY10" s="100">
        <v>6.1321060127117466</v>
      </c>
      <c r="DZ10" s="100">
        <v>6.1405383216574627</v>
      </c>
      <c r="EA10" s="100">
        <v>5.8906588880776933</v>
      </c>
    </row>
    <row r="11" spans="1:131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  <c r="DY11" s="102">
        <v>2.9334517571972363</v>
      </c>
      <c r="DZ11" s="102">
        <v>2.7575900069351844</v>
      </c>
      <c r="EA11" s="102">
        <v>2.7929055754821075</v>
      </c>
    </row>
    <row r="12" spans="1:131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  <c r="DY12" s="102">
        <v>9.9334693903902593</v>
      </c>
      <c r="DZ12" s="102">
        <v>11.612500168338723</v>
      </c>
      <c r="EA12" s="102">
        <v>12.510308653956326</v>
      </c>
    </row>
    <row r="13" spans="1:131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  <c r="DY13" s="102">
        <v>9.584675716001323</v>
      </c>
      <c r="DZ13" s="102">
        <v>9.4024690302424005</v>
      </c>
      <c r="EA13" s="102">
        <v>8.9984107177166308</v>
      </c>
    </row>
    <row r="14" spans="1:131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  <c r="DY14" s="102">
        <v>0.18144630515788407</v>
      </c>
      <c r="DZ14" s="102">
        <v>1.1972704210840179</v>
      </c>
      <c r="EA14" s="102">
        <v>2.0848033501406293</v>
      </c>
    </row>
    <row r="15" spans="1:131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  <c r="DY15" s="102">
        <v>-21.042866587770469</v>
      </c>
      <c r="DZ15" s="102">
        <v>-22.07418596335987</v>
      </c>
      <c r="EA15" s="102">
        <v>-22.374576096827536</v>
      </c>
    </row>
    <row r="16" spans="1:131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  <c r="DY16" s="102">
        <v>14.494156019389347</v>
      </c>
      <c r="DZ16" s="102">
        <v>12.636764681063228</v>
      </c>
      <c r="EA16" s="102">
        <v>8.9438527611659389</v>
      </c>
    </row>
    <row r="17" spans="1:131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  <c r="DY17" s="102">
        <v>17.925816471243337</v>
      </c>
      <c r="DZ17" s="102">
        <v>16.245436521533072</v>
      </c>
      <c r="EA17" s="102">
        <v>14.890581605831787</v>
      </c>
    </row>
    <row r="18" spans="1:131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  <c r="DY18" s="102">
        <v>4.5721767300080485</v>
      </c>
      <c r="DZ18" s="102">
        <v>4.7298805317188553</v>
      </c>
      <c r="EA18" s="102">
        <v>4.5154159716598974</v>
      </c>
    </row>
    <row r="19" spans="1:131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  <c r="DY19" s="100">
        <v>3.2348041880939649</v>
      </c>
      <c r="DZ19" s="100">
        <v>3.0952954192202009</v>
      </c>
      <c r="EA19" s="100">
        <v>3.1289616272993426</v>
      </c>
    </row>
    <row r="20" spans="1:131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  <c r="DY20" s="102">
        <v>4.0626660833772865</v>
      </c>
      <c r="DZ20" s="102">
        <v>3.6836198068889603</v>
      </c>
      <c r="EA20" s="102">
        <v>3.6456288291486283</v>
      </c>
    </row>
    <row r="21" spans="1:131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  <c r="DY21" s="102">
        <v>2.8497972783916969</v>
      </c>
      <c r="DZ21" s="102">
        <v>2.8218972989353386</v>
      </c>
      <c r="EA21" s="102">
        <v>2.8880551654280495</v>
      </c>
    </row>
    <row r="22" spans="1:131" ht="15.7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  <c r="DY22" s="78">
        <v>0.44363024492124481</v>
      </c>
      <c r="DZ22" s="78">
        <v>0.49453917485462462</v>
      </c>
      <c r="EA22" s="78">
        <v>0.30616450674234574</v>
      </c>
    </row>
    <row r="23" spans="1:131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  <c r="DY23" s="100">
        <v>3.7519579422257587</v>
      </c>
      <c r="DZ23" s="100">
        <v>3.8630368594919418</v>
      </c>
      <c r="EA23" s="100">
        <v>3.4219060127378853</v>
      </c>
    </row>
    <row r="24" spans="1:131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  <c r="DY24" s="100">
        <v>0.22519028975398481</v>
      </c>
      <c r="DZ24" s="100">
        <v>0.27224867479012094</v>
      </c>
      <c r="EA24" s="100">
        <v>0.10024627324642932</v>
      </c>
    </row>
    <row r="25" spans="1:131" ht="15.7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  <c r="DY25" s="78">
        <v>9.1497733767066602</v>
      </c>
      <c r="DZ25" s="78">
        <v>8.9288296039875981</v>
      </c>
      <c r="EA25" s="78">
        <v>8.9264677701675907</v>
      </c>
    </row>
    <row r="26" spans="1:131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  <c r="DY26" s="100">
        <v>9.0908101413353712</v>
      </c>
      <c r="DZ26" s="100">
        <v>8.8927253503571215</v>
      </c>
      <c r="EA26" s="100">
        <v>8.8892208430432227</v>
      </c>
    </row>
    <row r="27" spans="1:131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  <c r="DY27" s="102">
        <v>4.0366067819492146</v>
      </c>
      <c r="DZ27" s="102">
        <v>3.8011298930695547</v>
      </c>
      <c r="EA27" s="102">
        <v>3.8736351790595425</v>
      </c>
    </row>
    <row r="28" spans="1:131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  <c r="DY28" s="102">
        <v>9.6461949516031709</v>
      </c>
      <c r="DZ28" s="102">
        <v>9.4689728208578785</v>
      </c>
      <c r="EA28" s="102">
        <v>9.4558569757357436</v>
      </c>
    </row>
    <row r="29" spans="1:131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  <c r="DY29" s="102">
        <v>3.0865528676254916</v>
      </c>
      <c r="DZ29" s="102">
        <v>2.8907608470491342</v>
      </c>
      <c r="EA29" s="102">
        <v>2.9940891763812205</v>
      </c>
    </row>
    <row r="30" spans="1:131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  <c r="DY30" s="100">
        <v>9.2908138614288038</v>
      </c>
      <c r="DZ30" s="100">
        <v>9.0160711810751906</v>
      </c>
      <c r="EA30" s="100">
        <v>9.0163331704235183</v>
      </c>
    </row>
    <row r="31" spans="1:131" ht="15.7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  <c r="DY31" s="78">
        <v>3.4186194797387826</v>
      </c>
      <c r="DZ31" s="78">
        <v>3.4135918134474474</v>
      </c>
      <c r="EA31" s="78">
        <v>3.376909736293876</v>
      </c>
    </row>
    <row r="32" spans="1:131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  <c r="DY32" s="100">
        <v>5.2610457588238679</v>
      </c>
      <c r="DZ32" s="100">
        <v>5.2062408046803288</v>
      </c>
      <c r="EA32" s="100">
        <v>5.1326989095548559</v>
      </c>
    </row>
    <row r="33" spans="1:131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  <c r="DY33" s="100">
        <v>4.3628585861668956</v>
      </c>
      <c r="DZ33" s="100">
        <v>4.5688742832168394</v>
      </c>
      <c r="EA33" s="100">
        <v>4.5991069393459538</v>
      </c>
    </row>
    <row r="34" spans="1:131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  <c r="DY34" s="100">
        <v>0.1032789528487843</v>
      </c>
      <c r="DZ34" s="100">
        <v>0.10338874491093719</v>
      </c>
      <c r="EA34" s="100">
        <v>0.1033307898540059</v>
      </c>
    </row>
    <row r="35" spans="1:131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  <c r="DY35" s="100">
        <v>-2.2705485427184202</v>
      </c>
      <c r="DZ35" s="100">
        <v>-2.2611868444651795</v>
      </c>
      <c r="EA35" s="100">
        <v>-2.2420772531074329</v>
      </c>
    </row>
    <row r="36" spans="1:131" ht="15.7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  <c r="DY36" s="78">
        <v>5.1780855138264359</v>
      </c>
      <c r="DZ36" s="78">
        <v>4.9505741729891417</v>
      </c>
      <c r="EA36" s="78">
        <v>4.9310534164871633</v>
      </c>
    </row>
    <row r="37" spans="1:131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  <c r="DY37" s="100">
        <v>5.9678479252769812</v>
      </c>
      <c r="DZ37" s="100">
        <v>5.1913907374715462</v>
      </c>
      <c r="EA37" s="100">
        <v>5.1144568201381135</v>
      </c>
    </row>
    <row r="38" spans="1:131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  <c r="DY38" s="100">
        <v>5.1840019908369284</v>
      </c>
      <c r="DZ38" s="100">
        <v>5.0975251927403376</v>
      </c>
      <c r="EA38" s="100">
        <v>5.0794624699503466</v>
      </c>
    </row>
    <row r="39" spans="1:131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  <c r="DY39" s="100">
        <v>4.3767626671213034</v>
      </c>
      <c r="DZ39" s="100">
        <v>4.3739353828301297</v>
      </c>
      <c r="EA39" s="100">
        <v>4.3628942372671453</v>
      </c>
    </row>
    <row r="40" spans="1:131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  <c r="DY40" s="100">
        <v>5.6093047744042002</v>
      </c>
      <c r="DZ40" s="100">
        <v>5.274891656910774</v>
      </c>
      <c r="EA40" s="100">
        <v>5.1689299002330769</v>
      </c>
    </row>
    <row r="41" spans="1:131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  <c r="DY41" s="100">
        <v>5.2902312828131626</v>
      </c>
      <c r="DZ41" s="100">
        <v>5.131816487484997</v>
      </c>
      <c r="EA41" s="100">
        <v>5.052293685393483</v>
      </c>
    </row>
    <row r="42" spans="1:131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  <c r="DY42" s="100">
        <v>5.2813029089001429</v>
      </c>
      <c r="DZ42" s="100">
        <v>5.15485342541806</v>
      </c>
      <c r="EA42" s="100">
        <v>5.1829010389403241</v>
      </c>
    </row>
    <row r="43" spans="1:131" ht="15.7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  <c r="DY43" s="78">
        <v>3.9825938174324893</v>
      </c>
      <c r="DZ43" s="78">
        <v>3.9982199894491144</v>
      </c>
      <c r="EA43" s="78">
        <v>3.6349188036391311</v>
      </c>
    </row>
    <row r="44" spans="1:131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  <c r="DY44" s="100">
        <v>3.4853672384221879</v>
      </c>
      <c r="DZ44" s="100">
        <v>3.6995925793353202</v>
      </c>
      <c r="EA44" s="100">
        <v>3.1378672635280491</v>
      </c>
    </row>
    <row r="45" spans="1:131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  <c r="DY45" s="100">
        <v>5.6427606616333614</v>
      </c>
      <c r="DZ45" s="100">
        <v>5.4004462182809299</v>
      </c>
      <c r="EA45" s="100">
        <v>5.2016766101303569</v>
      </c>
    </row>
    <row r="46" spans="1:131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  <c r="DY46" s="100">
        <v>4.8849813083506888E-13</v>
      </c>
      <c r="DZ46" s="100">
        <v>4.8849813083506888E-13</v>
      </c>
      <c r="EA46" s="100">
        <v>4.8849813083506888E-13</v>
      </c>
    </row>
    <row r="47" spans="1:131" ht="15.7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  <c r="DY47" s="78">
        <v>3.6472539149106531</v>
      </c>
      <c r="DZ47" s="78">
        <v>3.5557932815809545</v>
      </c>
      <c r="EA47" s="78">
        <v>3.1261428031799543</v>
      </c>
    </row>
    <row r="48" spans="1:131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  <c r="DY48" s="100">
        <v>4.4341493564425072</v>
      </c>
      <c r="DZ48" s="100">
        <v>3.6937811291741118</v>
      </c>
      <c r="EA48" s="100">
        <v>3.0068923878741272</v>
      </c>
    </row>
    <row r="49" spans="1:131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  <c r="DY49" s="100">
        <v>3.2577397688767551</v>
      </c>
      <c r="DZ49" s="100">
        <v>3.2082232301121172</v>
      </c>
      <c r="EA49" s="100">
        <v>3.3817163062492162</v>
      </c>
    </row>
    <row r="50" spans="1:131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  <c r="DY50" s="100">
        <v>3.4725736290668108</v>
      </c>
      <c r="DZ50" s="100">
        <v>4.0828856096134958</v>
      </c>
      <c r="EA50" s="100">
        <v>2.7616589565933714</v>
      </c>
    </row>
    <row r="51" spans="1:131" ht="15.7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  <c r="DY51" s="78">
        <v>0.80854777636814035</v>
      </c>
      <c r="DZ51" s="78">
        <v>0.71986946100621729</v>
      </c>
      <c r="EA51" s="78">
        <v>0.72892112359221883</v>
      </c>
    </row>
    <row r="52" spans="1:131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  <c r="DY52" s="100">
        <v>4.8849813083506888E-13</v>
      </c>
      <c r="DZ52" s="100">
        <v>5.3290705182007514E-13</v>
      </c>
      <c r="EA52" s="100">
        <v>5.1070259132757201E-13</v>
      </c>
    </row>
    <row r="53" spans="1:131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  <c r="DY53" s="100">
        <v>4.9177304922634946</v>
      </c>
      <c r="DZ53" s="100">
        <v>4.3322368454279836</v>
      </c>
      <c r="EA53" s="100">
        <v>4.3733160914156022</v>
      </c>
    </row>
    <row r="54" spans="1:131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  <c r="DY54" s="100">
        <v>4.7825747733920565E-2</v>
      </c>
      <c r="DZ54" s="100">
        <v>4.7825747733898361E-2</v>
      </c>
      <c r="EA54" s="100">
        <v>4.7825747733920565E-2</v>
      </c>
    </row>
    <row r="55" spans="1:131" ht="15.7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  <c r="DY55" s="78">
        <v>5.8543526592998107</v>
      </c>
      <c r="DZ55" s="78">
        <v>5.3850839536243589</v>
      </c>
      <c r="EA55" s="78">
        <v>4.6157389692722983</v>
      </c>
    </row>
    <row r="56" spans="1:131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  <c r="DY56" s="100">
        <v>5.3621965694758522</v>
      </c>
      <c r="DZ56" s="100">
        <v>4.5261779517241862</v>
      </c>
      <c r="EA56" s="100">
        <v>4.0627657758868452</v>
      </c>
    </row>
    <row r="57" spans="1:131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  <c r="DY57" s="100">
        <v>4.3633096296426643</v>
      </c>
      <c r="DZ57" s="100">
        <v>4.7484614185044682</v>
      </c>
      <c r="EA57" s="100">
        <v>5.1474670790079058</v>
      </c>
    </row>
    <row r="58" spans="1:131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  <c r="DY58" s="100">
        <v>4.7627744293872398</v>
      </c>
      <c r="DZ58" s="100">
        <v>4.5730195256279194</v>
      </c>
      <c r="EA58" s="100">
        <v>4.4032139635699741</v>
      </c>
    </row>
    <row r="59" spans="1:131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  <c r="DY59" s="100">
        <v>6.8479016823142835</v>
      </c>
      <c r="DZ59" s="100">
        <v>6.4874152893714454</v>
      </c>
      <c r="EA59" s="100">
        <v>6.8875597813319311</v>
      </c>
    </row>
    <row r="60" spans="1:131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  <c r="DY60" s="100">
        <v>8.1167871000126688</v>
      </c>
      <c r="DZ60" s="100">
        <v>8.3350033042208551</v>
      </c>
      <c r="EA60" s="100">
        <v>2.4156279249490265</v>
      </c>
    </row>
    <row r="61" spans="1:131" ht="15.7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  <c r="DY61" s="78">
        <v>5.8041411703139367</v>
      </c>
      <c r="DZ61" s="78">
        <v>5.7166433139883788</v>
      </c>
      <c r="EA61" s="78">
        <v>5.5766058834676224</v>
      </c>
    </row>
    <row r="62" spans="1:131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  <c r="DY62" s="100">
        <v>4.0400612854701645</v>
      </c>
      <c r="DZ62" s="100">
        <v>5.2206688444624394</v>
      </c>
      <c r="EA62" s="100">
        <v>6.8391395016683454</v>
      </c>
    </row>
    <row r="63" spans="1:131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  <c r="DY63" s="100">
        <v>7.3710420331602799</v>
      </c>
      <c r="DZ63" s="100">
        <v>6.6479855484178119</v>
      </c>
      <c r="EA63" s="100">
        <v>6.1443709430315518</v>
      </c>
    </row>
    <row r="64" spans="1:131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  <c r="DY64" s="100">
        <v>6.6936684224965681</v>
      </c>
      <c r="DZ64" s="100">
        <v>6.4585834513799067</v>
      </c>
      <c r="EA64" s="100">
        <v>5.2006203479443958</v>
      </c>
    </row>
    <row r="65" spans="1:131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  <c r="DY65" s="100">
        <v>5.3290705182007514E-13</v>
      </c>
      <c r="DZ65" s="100">
        <v>5.3290705182007514E-13</v>
      </c>
      <c r="EA65" s="100">
        <v>5.3290705182007514E-13</v>
      </c>
    </row>
    <row r="66" spans="1:131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  <c r="DY66" s="100">
        <v>6.101192086383711</v>
      </c>
      <c r="DZ66" s="100">
        <v>5.7011665962390712</v>
      </c>
      <c r="EA66" s="100">
        <v>5.4196083766117953</v>
      </c>
    </row>
    <row r="67" spans="1:131" ht="15.7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  <c r="DY67" s="78">
        <v>10.963574180806667</v>
      </c>
      <c r="DZ67" s="78">
        <v>10.564007129917631</v>
      </c>
      <c r="EA67" s="78">
        <v>10.120823071853046</v>
      </c>
    </row>
    <row r="68" spans="1:131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  <c r="DY68" s="100">
        <v>10.875547197653113</v>
      </c>
      <c r="DZ68" s="100">
        <v>10.473686314435305</v>
      </c>
      <c r="EA68" s="100">
        <v>10.319649735968284</v>
      </c>
    </row>
    <row r="69" spans="1:131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  <c r="DY69" s="100">
        <v>11.61677636663747</v>
      </c>
      <c r="DZ69" s="100">
        <v>11.217083842805241</v>
      </c>
      <c r="EA69" s="100">
        <v>8.6795857939804488</v>
      </c>
    </row>
    <row r="70" spans="1:131" ht="15.7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  <c r="DY70" s="78">
        <v>5.8512316918686968</v>
      </c>
      <c r="DZ70" s="78">
        <v>5.6389721560000217</v>
      </c>
      <c r="EA70" s="78">
        <v>5.5178592448207775</v>
      </c>
    </row>
    <row r="71" spans="1:131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  <c r="DY71" s="100">
        <v>6.2246714617875787</v>
      </c>
      <c r="DZ71" s="100">
        <v>5.9570935490694144</v>
      </c>
      <c r="EA71" s="100">
        <v>5.6802792017376813</v>
      </c>
    </row>
    <row r="72" spans="1:131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  <c r="DY72" s="100">
        <v>10.146058445077234</v>
      </c>
      <c r="DZ72" s="100">
        <v>10.12504555761009</v>
      </c>
      <c r="EA72" s="100">
        <v>9.9052273129747839</v>
      </c>
    </row>
    <row r="73" spans="1:131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  <c r="DY73" s="100">
        <v>0.66338742878606638</v>
      </c>
      <c r="DZ73" s="100">
        <v>0.66338742878604418</v>
      </c>
      <c r="EA73" s="100">
        <v>2.2383856776575284</v>
      </c>
    </row>
    <row r="74" spans="1:131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  <c r="DY74" s="100">
        <v>1.0752892412468684</v>
      </c>
      <c r="DZ74" s="100">
        <v>1.0752892412468018</v>
      </c>
      <c r="EA74" s="100">
        <v>5.1070259132757201E-13</v>
      </c>
    </row>
    <row r="75" spans="1:131" ht="19.5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  <c r="DY75" s="94">
        <v>5.3131851934445695</v>
      </c>
      <c r="DZ75" s="94">
        <v>5.2117941855546634</v>
      </c>
      <c r="EA75" s="94">
        <v>5.0154930912791551</v>
      </c>
    </row>
    <row r="81" spans="126:126">
      <c r="DV81" s="39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Ayoub Dergaâ</cp:lastModifiedBy>
  <cp:lastPrinted>2025-06-05T08:58:21Z</cp:lastPrinted>
  <dcterms:created xsi:type="dcterms:W3CDTF">2012-07-04T09:23:01Z</dcterms:created>
  <dcterms:modified xsi:type="dcterms:W3CDTF">2025-10-05T16:50:20Z</dcterms:modified>
</cp:coreProperties>
</file>